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jamiefarquharson/Desktop/OA/Volcanica/Articles/2026/Issue 2/410 Siebach/"/>
    </mc:Choice>
  </mc:AlternateContent>
  <xr:revisionPtr revIDLastSave="0" documentId="13_ncr:1_{C548CD96-6B96-FE42-858B-2C712A078D95}" xr6:coauthVersionLast="47" xr6:coauthVersionMax="47" xr10:uidLastSave="{00000000-0000-0000-0000-000000000000}"/>
  <bookViews>
    <workbookView xWindow="0" yWindow="500" windowWidth="29040" windowHeight="15720" xr2:uid="{23E6FA08-1637-41EC-B654-A3163D2F3EE7}"/>
  </bookViews>
  <sheets>
    <sheet name="Citation" sheetId="5" r:id="rId1"/>
    <sheet name="Analytical Settings S1" sheetId="4" r:id="rId2"/>
    <sheet name="Olivine macrocryst S2" sheetId="3" r:id="rId3"/>
    <sheet name="Olivine and Spinel S3" sheetId="2" r:id="rId4"/>
    <sheet name="Whole Rock S4"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734" i="3" l="1"/>
  <c r="W733" i="3"/>
  <c r="W732" i="3"/>
  <c r="W731" i="3"/>
  <c r="W730" i="3"/>
  <c r="W729" i="3"/>
  <c r="W728" i="3"/>
  <c r="W727" i="3"/>
  <c r="W726" i="3"/>
  <c r="W725" i="3"/>
  <c r="W724" i="3"/>
  <c r="W723" i="3"/>
  <c r="W722" i="3"/>
  <c r="W721" i="3"/>
  <c r="W720" i="3"/>
  <c r="W719" i="3"/>
  <c r="W718" i="3"/>
  <c r="W717" i="3"/>
  <c r="W716" i="3"/>
  <c r="W715" i="3"/>
  <c r="W714" i="3"/>
  <c r="W713" i="3"/>
  <c r="W712" i="3"/>
  <c r="W711" i="3"/>
  <c r="W710" i="3"/>
  <c r="W709" i="3"/>
  <c r="W708" i="3"/>
  <c r="W707" i="3"/>
  <c r="W706" i="3"/>
  <c r="W705" i="3"/>
  <c r="W704" i="3"/>
  <c r="W703" i="3"/>
  <c r="W702" i="3"/>
  <c r="W701" i="3"/>
  <c r="W700" i="3"/>
  <c r="W699" i="3"/>
  <c r="W698" i="3"/>
  <c r="W697" i="3"/>
  <c r="W696" i="3"/>
  <c r="W695" i="3"/>
  <c r="W694" i="3"/>
  <c r="W693" i="3"/>
  <c r="W692" i="3"/>
  <c r="W691" i="3"/>
  <c r="W690" i="3"/>
  <c r="W689" i="3"/>
  <c r="W688" i="3"/>
  <c r="W687" i="3"/>
  <c r="W686" i="3"/>
  <c r="W685" i="3"/>
  <c r="W684" i="3"/>
  <c r="W683" i="3"/>
  <c r="W682" i="3"/>
  <c r="W681" i="3"/>
  <c r="W680" i="3"/>
  <c r="W679" i="3"/>
  <c r="W678" i="3"/>
  <c r="W677" i="3"/>
  <c r="W676" i="3"/>
  <c r="W675" i="3"/>
  <c r="W674" i="3"/>
  <c r="W673" i="3"/>
  <c r="W672" i="3"/>
  <c r="W671" i="3"/>
  <c r="W670" i="3"/>
  <c r="W669" i="3"/>
  <c r="W668" i="3"/>
  <c r="W667" i="3"/>
  <c r="W666" i="3"/>
  <c r="W665" i="3"/>
  <c r="W664" i="3"/>
  <c r="W663" i="3"/>
  <c r="W662" i="3"/>
  <c r="W661" i="3"/>
  <c r="W660" i="3"/>
  <c r="W659" i="3"/>
  <c r="W658" i="3"/>
  <c r="W657" i="3"/>
  <c r="W656" i="3"/>
  <c r="W655" i="3"/>
  <c r="W654" i="3"/>
  <c r="W653" i="3"/>
  <c r="W652" i="3"/>
  <c r="W651" i="3"/>
  <c r="W650" i="3"/>
  <c r="W649" i="3"/>
  <c r="W648" i="3"/>
  <c r="W647" i="3"/>
  <c r="W646" i="3"/>
  <c r="W645" i="3"/>
  <c r="W644" i="3"/>
  <c r="W643" i="3"/>
  <c r="W642" i="3"/>
  <c r="W641" i="3"/>
  <c r="W640" i="3"/>
  <c r="W639" i="3"/>
  <c r="W638" i="3"/>
  <c r="W637" i="3"/>
  <c r="W636" i="3"/>
  <c r="W635" i="3"/>
  <c r="W634" i="3"/>
  <c r="W633" i="3"/>
  <c r="W632" i="3"/>
  <c r="W631" i="3"/>
  <c r="W630" i="3"/>
  <c r="W629" i="3"/>
  <c r="W628" i="3"/>
  <c r="W627" i="3"/>
  <c r="W626" i="3"/>
  <c r="W625" i="3"/>
  <c r="W624" i="3"/>
  <c r="W623" i="3"/>
  <c r="W622" i="3"/>
  <c r="W621" i="3"/>
  <c r="W620" i="3"/>
  <c r="W619" i="3"/>
  <c r="W618" i="3"/>
  <c r="W617" i="3"/>
  <c r="W592" i="3"/>
  <c r="W591" i="3"/>
  <c r="W590" i="3"/>
  <c r="W589" i="3"/>
  <c r="W588" i="3"/>
  <c r="W587" i="3"/>
  <c r="W586" i="3"/>
  <c r="W585" i="3"/>
  <c r="W584" i="3"/>
  <c r="W583" i="3"/>
  <c r="W582" i="3"/>
  <c r="W581" i="3"/>
  <c r="W580" i="3"/>
  <c r="W579" i="3"/>
  <c r="W578" i="3"/>
  <c r="W577" i="3"/>
  <c r="W576" i="3"/>
  <c r="W575" i="3"/>
  <c r="W556" i="3"/>
  <c r="W555" i="3"/>
  <c r="W554" i="3"/>
  <c r="W553" i="3"/>
  <c r="W552" i="3"/>
  <c r="W551" i="3"/>
  <c r="W550" i="3"/>
  <c r="W549" i="3"/>
  <c r="W548" i="3"/>
  <c r="W547" i="3"/>
  <c r="W546" i="3"/>
  <c r="W545" i="3"/>
  <c r="W544" i="3"/>
  <c r="W543" i="3"/>
  <c r="W542" i="3"/>
  <c r="W574" i="3"/>
  <c r="W573" i="3"/>
  <c r="W572" i="3"/>
  <c r="W571" i="3"/>
  <c r="W570" i="3"/>
  <c r="W569" i="3"/>
  <c r="W568" i="3"/>
  <c r="W567" i="3"/>
  <c r="W566" i="3"/>
  <c r="W565" i="3"/>
  <c r="W564" i="3"/>
  <c r="W563" i="3"/>
  <c r="W562" i="3"/>
  <c r="W561" i="3"/>
  <c r="W560" i="3"/>
  <c r="W559" i="3"/>
  <c r="W558" i="3"/>
  <c r="W557" i="3"/>
  <c r="W541" i="3"/>
  <c r="W540" i="3"/>
  <c r="W539" i="3"/>
  <c r="W538" i="3"/>
  <c r="W537" i="3"/>
  <c r="W536" i="3"/>
  <c r="W535" i="3"/>
  <c r="W534" i="3"/>
  <c r="W533" i="3"/>
  <c r="W532" i="3"/>
  <c r="W531" i="3"/>
  <c r="W530" i="3"/>
  <c r="W529" i="3"/>
  <c r="W528" i="3"/>
  <c r="W527" i="3"/>
  <c r="W526" i="3"/>
  <c r="W525" i="3"/>
  <c r="W524" i="3"/>
  <c r="W508" i="3"/>
  <c r="W507" i="3"/>
  <c r="W506" i="3"/>
  <c r="W505" i="3"/>
  <c r="W504" i="3"/>
  <c r="W503" i="3"/>
  <c r="W502" i="3"/>
  <c r="W501" i="3"/>
  <c r="W500" i="3"/>
  <c r="W499" i="3"/>
  <c r="W498" i="3"/>
  <c r="W497" i="3"/>
  <c r="W496" i="3"/>
  <c r="W495" i="3"/>
  <c r="W494" i="3"/>
  <c r="W493" i="3"/>
  <c r="W492" i="3"/>
  <c r="W491" i="3"/>
  <c r="W490" i="3"/>
  <c r="W489" i="3"/>
  <c r="W488" i="3"/>
  <c r="W487" i="3"/>
  <c r="W486" i="3"/>
  <c r="W485" i="3"/>
  <c r="W484" i="3"/>
  <c r="W483" i="3"/>
  <c r="W482" i="3"/>
  <c r="W481" i="3"/>
  <c r="W480" i="3"/>
  <c r="W479" i="3"/>
  <c r="W478" i="3"/>
  <c r="W477" i="3"/>
  <c r="W476" i="3"/>
  <c r="W475" i="3"/>
  <c r="W474" i="3"/>
  <c r="W473" i="3"/>
  <c r="W472" i="3"/>
  <c r="W471" i="3"/>
  <c r="W470" i="3"/>
  <c r="W469" i="3"/>
  <c r="W468" i="3"/>
  <c r="W467" i="3"/>
  <c r="W466" i="3"/>
  <c r="W465" i="3"/>
  <c r="W464" i="3"/>
  <c r="W463" i="3"/>
  <c r="W462" i="3"/>
  <c r="W461" i="3"/>
  <c r="W460" i="3"/>
  <c r="W459" i="3"/>
  <c r="W458" i="3"/>
  <c r="W457" i="3"/>
  <c r="W456" i="3"/>
  <c r="W455" i="3"/>
  <c r="W454" i="3"/>
  <c r="W453" i="3"/>
  <c r="W452" i="3"/>
  <c r="W451" i="3"/>
  <c r="W450" i="3"/>
  <c r="W449" i="3"/>
  <c r="W448" i="3"/>
  <c r="W447" i="3"/>
  <c r="W446" i="3"/>
  <c r="W445" i="3"/>
  <c r="W444" i="3"/>
  <c r="W443" i="3"/>
  <c r="W442" i="3"/>
  <c r="W441" i="3"/>
  <c r="W440" i="3"/>
  <c r="W439" i="3"/>
  <c r="W438" i="3"/>
  <c r="W437" i="3"/>
  <c r="W436" i="3"/>
  <c r="W435" i="3"/>
  <c r="W434" i="3"/>
  <c r="W433" i="3"/>
  <c r="W432" i="3"/>
  <c r="W431" i="3"/>
  <c r="W430" i="3"/>
  <c r="W429" i="3"/>
  <c r="W428" i="3"/>
  <c r="W427" i="3"/>
  <c r="W426" i="3"/>
  <c r="W425" i="3"/>
  <c r="W424" i="3"/>
  <c r="W423" i="3"/>
  <c r="W422" i="3"/>
  <c r="W421" i="3"/>
  <c r="W420" i="3"/>
  <c r="W419" i="3"/>
  <c r="W418" i="3"/>
  <c r="W417" i="3"/>
  <c r="W416" i="3"/>
  <c r="W415" i="3"/>
  <c r="W414" i="3"/>
  <c r="W413" i="3"/>
  <c r="W412" i="3"/>
  <c r="W411" i="3"/>
  <c r="W410" i="3"/>
  <c r="W409" i="3"/>
  <c r="W408" i="3"/>
  <c r="W407" i="3"/>
  <c r="W406" i="3"/>
  <c r="W405" i="3"/>
  <c r="W404" i="3"/>
  <c r="W403" i="3"/>
  <c r="W402" i="3"/>
  <c r="W401" i="3"/>
  <c r="W400" i="3"/>
  <c r="W399" i="3"/>
  <c r="W398" i="3"/>
  <c r="W397" i="3"/>
  <c r="W396" i="3"/>
  <c r="W395" i="3"/>
  <c r="W394" i="3"/>
  <c r="W393" i="3"/>
  <c r="W392" i="3"/>
  <c r="W391" i="3"/>
  <c r="W390" i="3"/>
  <c r="W389" i="3"/>
  <c r="W388" i="3"/>
  <c r="W387" i="3"/>
  <c r="W386" i="3"/>
  <c r="W385" i="3"/>
  <c r="W384" i="3"/>
  <c r="W383" i="3"/>
  <c r="W382" i="3"/>
  <c r="W381" i="3"/>
  <c r="W380" i="3"/>
  <c r="W379" i="3"/>
  <c r="W378" i="3"/>
  <c r="W377" i="3"/>
  <c r="W376" i="3"/>
  <c r="W375" i="3"/>
  <c r="W374" i="3"/>
  <c r="W373" i="3"/>
  <c r="W372" i="3"/>
  <c r="W371" i="3"/>
  <c r="W370" i="3"/>
  <c r="W369" i="3"/>
  <c r="W368" i="3"/>
  <c r="W367" i="3"/>
  <c r="W366" i="3"/>
  <c r="W365" i="3"/>
  <c r="W364" i="3"/>
  <c r="W363" i="3"/>
  <c r="W362" i="3"/>
  <c r="W361" i="3"/>
  <c r="W360" i="3"/>
  <c r="W359" i="3"/>
  <c r="W358" i="3"/>
  <c r="W357" i="3"/>
  <c r="W356" i="3"/>
  <c r="W355" i="3"/>
  <c r="W354" i="3"/>
  <c r="W350" i="3"/>
  <c r="W349" i="3"/>
  <c r="W348" i="3"/>
  <c r="W347" i="3"/>
  <c r="W346" i="3"/>
  <c r="W345" i="3"/>
  <c r="W344" i="3"/>
  <c r="W343" i="3"/>
  <c r="W342" i="3"/>
  <c r="W341" i="3"/>
  <c r="W340" i="3"/>
  <c r="W339" i="3"/>
  <c r="W338" i="3"/>
  <c r="W337" i="3"/>
  <c r="W336" i="3"/>
  <c r="W335" i="3"/>
  <c r="W334" i="3"/>
  <c r="W333" i="3"/>
  <c r="W332" i="3"/>
  <c r="W331" i="3"/>
  <c r="W330" i="3"/>
  <c r="W329" i="3"/>
  <c r="W328" i="3"/>
  <c r="W327" i="3"/>
  <c r="W326" i="3"/>
  <c r="W325" i="3"/>
  <c r="W324" i="3"/>
  <c r="W323" i="3"/>
  <c r="W322" i="3"/>
  <c r="W321" i="3"/>
  <c r="W320" i="3"/>
  <c r="W319" i="3"/>
  <c r="W318" i="3"/>
  <c r="W317" i="3"/>
  <c r="W316" i="3"/>
  <c r="W315" i="3"/>
  <c r="W314" i="3"/>
  <c r="W313" i="3"/>
  <c r="W312" i="3"/>
  <c r="W311" i="3"/>
  <c r="W310" i="3"/>
  <c r="W309" i="3"/>
  <c r="W308" i="3"/>
  <c r="W307" i="3"/>
  <c r="W306" i="3"/>
  <c r="W305" i="3"/>
  <c r="W304" i="3"/>
  <c r="W303" i="3"/>
  <c r="W302" i="3"/>
  <c r="W301" i="3"/>
  <c r="W300" i="3"/>
  <c r="W299" i="3"/>
  <c r="W298" i="3"/>
  <c r="W297" i="3"/>
  <c r="W296" i="3"/>
  <c r="W295" i="3"/>
  <c r="W294" i="3"/>
  <c r="W293" i="3"/>
  <c r="W292" i="3"/>
  <c r="W291" i="3"/>
  <c r="W290" i="3"/>
  <c r="W289" i="3"/>
  <c r="W288" i="3"/>
  <c r="W287" i="3"/>
  <c r="W286" i="3"/>
  <c r="W285" i="3"/>
  <c r="W284" i="3"/>
  <c r="W283" i="3"/>
  <c r="W282" i="3"/>
  <c r="W281" i="3"/>
  <c r="W280" i="3"/>
  <c r="W279" i="3"/>
  <c r="W278" i="3"/>
  <c r="W271" i="3"/>
  <c r="W270" i="3"/>
  <c r="W269" i="3"/>
  <c r="W268" i="3"/>
  <c r="W267" i="3"/>
  <c r="W266" i="3"/>
  <c r="W265" i="3"/>
  <c r="W264" i="3"/>
  <c r="W263" i="3"/>
  <c r="W253" i="3"/>
  <c r="W252" i="3"/>
  <c r="W251" i="3"/>
  <c r="W250" i="3"/>
  <c r="W249" i="3"/>
  <c r="W248" i="3"/>
  <c r="W247" i="3"/>
  <c r="W246" i="3"/>
  <c r="W245" i="3"/>
  <c r="W244" i="3"/>
  <c r="W243" i="3"/>
  <c r="W242" i="3"/>
  <c r="W241" i="3"/>
  <c r="W240" i="3"/>
  <c r="W239" i="3"/>
  <c r="W208" i="3"/>
  <c r="W207" i="3"/>
  <c r="W206" i="3"/>
  <c r="W205" i="3"/>
  <c r="W204" i="3"/>
  <c r="W203" i="3"/>
  <c r="W202" i="3"/>
  <c r="W201" i="3"/>
  <c r="W200" i="3"/>
  <c r="W199" i="3"/>
  <c r="W198" i="3"/>
  <c r="W197" i="3"/>
  <c r="W196" i="3"/>
  <c r="W195" i="3"/>
  <c r="W194" i="3"/>
  <c r="W163" i="3"/>
  <c r="W162" i="3"/>
  <c r="W161" i="3"/>
  <c r="W160" i="3"/>
  <c r="W159" i="3"/>
  <c r="W158" i="3"/>
  <c r="W157" i="3"/>
  <c r="W156" i="3"/>
  <c r="W155" i="3"/>
  <c r="W154" i="3"/>
  <c r="W153" i="3"/>
  <c r="W152" i="3"/>
  <c r="W151" i="3"/>
  <c r="W150" i="3"/>
  <c r="W149" i="3"/>
  <c r="W148" i="3"/>
  <c r="W117" i="3"/>
  <c r="W116" i="3"/>
  <c r="W115" i="3"/>
  <c r="W114" i="3"/>
  <c r="W113" i="3"/>
  <c r="W112" i="3"/>
  <c r="W111" i="3"/>
  <c r="W110" i="3"/>
  <c r="W109" i="3"/>
  <c r="W108" i="3"/>
  <c r="W107" i="3"/>
  <c r="W106" i="3"/>
  <c r="W105" i="3"/>
  <c r="W104" i="3"/>
  <c r="W103" i="3"/>
  <c r="W102" i="3"/>
  <c r="W101" i="3"/>
  <c r="W100" i="3"/>
  <c r="W99" i="3"/>
  <c r="W98" i="3"/>
  <c r="W97" i="3"/>
  <c r="W96" i="3"/>
  <c r="W95" i="3"/>
  <c r="W94" i="3"/>
  <c r="W93" i="3"/>
  <c r="W92" i="3"/>
  <c r="W91" i="3"/>
  <c r="W90" i="3"/>
  <c r="W89" i="3"/>
  <c r="W88" i="3"/>
  <c r="W87" i="3"/>
  <c r="W86" i="3"/>
  <c r="W85" i="3"/>
  <c r="W84" i="3"/>
  <c r="W83" i="3"/>
  <c r="W82" i="3"/>
  <c r="W46" i="3"/>
  <c r="W45" i="3"/>
  <c r="W44" i="3"/>
  <c r="W43" i="3"/>
  <c r="W42" i="3"/>
  <c r="W41" i="3"/>
  <c r="W40" i="3"/>
  <c r="W39" i="3"/>
  <c r="W38" i="3"/>
  <c r="W37" i="3"/>
  <c r="W36" i="3"/>
  <c r="W35" i="3"/>
  <c r="W34" i="3"/>
  <c r="W33" i="3"/>
  <c r="W32" i="3"/>
  <c r="T135" i="2"/>
</calcChain>
</file>

<file path=xl/sharedStrings.xml><?xml version="1.0" encoding="utf-8"?>
<sst xmlns="http://schemas.openxmlformats.org/spreadsheetml/2006/main" count="2819" uniqueCount="913">
  <si>
    <t>YS98-014</t>
  </si>
  <si>
    <t>Sample Name</t>
  </si>
  <si>
    <t>Helgastadir</t>
  </si>
  <si>
    <t>Lat.</t>
  </si>
  <si>
    <t>Long.</t>
  </si>
  <si>
    <t>DWP 1449</t>
  </si>
  <si>
    <t>Barnaborghraun</t>
  </si>
  <si>
    <t>DWP 1444</t>
  </si>
  <si>
    <t>DWP 1452</t>
  </si>
  <si>
    <t>YS98-006</t>
  </si>
  <si>
    <t>JAS 1709</t>
  </si>
  <si>
    <t>YS98-008</t>
  </si>
  <si>
    <t>YS98-018</t>
  </si>
  <si>
    <t>YS98-019</t>
  </si>
  <si>
    <t>DWP 1405</t>
  </si>
  <si>
    <t xml:space="preserve">DWP 1438A </t>
  </si>
  <si>
    <t>YS98-051</t>
  </si>
  <si>
    <t>YS98-050</t>
  </si>
  <si>
    <t>YS98-052</t>
  </si>
  <si>
    <t>DWP 1460</t>
  </si>
  <si>
    <t xml:space="preserve">Flow </t>
  </si>
  <si>
    <t>Volcanic System</t>
  </si>
  <si>
    <t>YS98-024</t>
  </si>
  <si>
    <t>JAS 1710</t>
  </si>
  <si>
    <t>YS98-049</t>
  </si>
  <si>
    <t>YS98-044</t>
  </si>
  <si>
    <t>Prestahraun</t>
  </si>
  <si>
    <t>Other</t>
  </si>
  <si>
    <t>Vatnafell</t>
  </si>
  <si>
    <t>Cr #</t>
  </si>
  <si>
    <t>TiO2</t>
  </si>
  <si>
    <t>FeO</t>
  </si>
  <si>
    <t>MnO</t>
  </si>
  <si>
    <t>MgO</t>
  </si>
  <si>
    <t>CaO</t>
  </si>
  <si>
    <t>P2O5</t>
  </si>
  <si>
    <t>Li</t>
  </si>
  <si>
    <t>B</t>
  </si>
  <si>
    <t>Be</t>
  </si>
  <si>
    <t>K</t>
  </si>
  <si>
    <t>Sc</t>
  </si>
  <si>
    <t>Ti</t>
  </si>
  <si>
    <t>V</t>
  </si>
  <si>
    <t>Cr</t>
  </si>
  <si>
    <t>Co</t>
  </si>
  <si>
    <t>Ni</t>
  </si>
  <si>
    <t>Cu</t>
  </si>
  <si>
    <t>Zn</t>
  </si>
  <si>
    <t>Ga</t>
  </si>
  <si>
    <t>Rb</t>
  </si>
  <si>
    <t>Sr</t>
  </si>
  <si>
    <t>Y</t>
  </si>
  <si>
    <t>Zr</t>
  </si>
  <si>
    <t>Nb</t>
  </si>
  <si>
    <t>Mo</t>
  </si>
  <si>
    <t>Cd</t>
  </si>
  <si>
    <t>Sn</t>
  </si>
  <si>
    <t>Cs</t>
  </si>
  <si>
    <t>Ba</t>
  </si>
  <si>
    <t>La</t>
  </si>
  <si>
    <t>Ce</t>
  </si>
  <si>
    <t>Pr</t>
  </si>
  <si>
    <t>Nd</t>
  </si>
  <si>
    <t>Sm</t>
  </si>
  <si>
    <t>Eu</t>
  </si>
  <si>
    <t>Gd</t>
  </si>
  <si>
    <t>Tb</t>
  </si>
  <si>
    <t>Dy</t>
  </si>
  <si>
    <t>Ho</t>
  </si>
  <si>
    <t>Er</t>
  </si>
  <si>
    <t>Tm</t>
  </si>
  <si>
    <t>Yb</t>
  </si>
  <si>
    <t>Lu</t>
  </si>
  <si>
    <t>Hf</t>
  </si>
  <si>
    <t>Ta</t>
  </si>
  <si>
    <t>W</t>
  </si>
  <si>
    <t>Pb</t>
  </si>
  <si>
    <t>Th</t>
  </si>
  <si>
    <t>U</t>
  </si>
  <si>
    <t>VF-WR</t>
  </si>
  <si>
    <t>Sample</t>
  </si>
  <si>
    <t>Group</t>
  </si>
  <si>
    <t>Crystal</t>
  </si>
  <si>
    <t>n</t>
  </si>
  <si>
    <t>Temp</t>
  </si>
  <si>
    <t>stdev</t>
  </si>
  <si>
    <t xml:space="preserve">   SiO2  </t>
  </si>
  <si>
    <t xml:space="preserve">   MgO   </t>
  </si>
  <si>
    <t xml:space="preserve">   Al2O3 </t>
  </si>
  <si>
    <t xml:space="preserve">   CaO   </t>
  </si>
  <si>
    <t xml:space="preserve">   TiO2  </t>
  </si>
  <si>
    <t xml:space="preserve">   P2O5  </t>
  </si>
  <si>
    <t xml:space="preserve">   MnO   </t>
  </si>
  <si>
    <t xml:space="preserve">   FeO   </t>
  </si>
  <si>
    <t xml:space="preserve">   CoO   </t>
  </si>
  <si>
    <t xml:space="preserve">   Cr2O3 </t>
  </si>
  <si>
    <t xml:space="preserve">   NiO   </t>
  </si>
  <si>
    <t xml:space="preserve">   V2O3  </t>
  </si>
  <si>
    <t xml:space="preserve">  Total  </t>
  </si>
  <si>
    <t>DWP 1443</t>
  </si>
  <si>
    <t>Vatnafell grain mount</t>
  </si>
  <si>
    <t>DWP 1438A</t>
  </si>
  <si>
    <t>Vatnfell Thin Section</t>
  </si>
  <si>
    <t>Valabjorghraun</t>
  </si>
  <si>
    <t>Area/Flow</t>
  </si>
  <si>
    <t>Analytical Settings for the Spinel Analyses</t>
  </si>
  <si>
    <t>BG = Background</t>
  </si>
  <si>
    <t>Assessment of precision and accuracy of Iowa EPMA olivine analyses.</t>
  </si>
  <si>
    <t>* Olivine analyzed using high precision routine.</t>
  </si>
  <si>
    <t>** Olivine analyzed using Al-in-olivine routine.</t>
  </si>
  <si>
    <t>Assessment of precision and accuracy of Iowa EPMA Spinel analyses.</t>
  </si>
  <si>
    <t>Sample Area</t>
  </si>
  <si>
    <t>N</t>
  </si>
  <si>
    <t>crystal</t>
  </si>
  <si>
    <t>notes</t>
  </si>
  <si>
    <t>Lat</t>
  </si>
  <si>
    <t>Long</t>
  </si>
  <si>
    <t>V2O3</t>
  </si>
  <si>
    <t>Fo %</t>
  </si>
  <si>
    <t>Analytical Routine</t>
  </si>
  <si>
    <t xml:space="preserve">YS98 006 1 </t>
  </si>
  <si>
    <t>Macro</t>
  </si>
  <si>
    <t xml:space="preserve">YS98 006 2 </t>
  </si>
  <si>
    <t xml:space="preserve">YS98 006 3 </t>
  </si>
  <si>
    <t xml:space="preserve">YS98 006 4 </t>
  </si>
  <si>
    <t xml:space="preserve">YS98 006 5 </t>
  </si>
  <si>
    <t xml:space="preserve">YS98 006 6 </t>
  </si>
  <si>
    <t xml:space="preserve">YS98 006 7 </t>
  </si>
  <si>
    <t xml:space="preserve">YS98 006 8 </t>
  </si>
  <si>
    <t xml:space="preserve">YS98 006 9 </t>
  </si>
  <si>
    <t xml:space="preserve">YS98 006 10 </t>
  </si>
  <si>
    <t xml:space="preserve">YS98 006 11 </t>
  </si>
  <si>
    <t xml:space="preserve">YS98 006 12 </t>
  </si>
  <si>
    <t xml:space="preserve">YS98 006 13 </t>
  </si>
  <si>
    <t xml:space="preserve">YS98 006 14 </t>
  </si>
  <si>
    <t xml:space="preserve">YS98 006 15 </t>
  </si>
  <si>
    <t xml:space="preserve">YS98 006 16 </t>
  </si>
  <si>
    <t xml:space="preserve">YS98 006 17 </t>
  </si>
  <si>
    <t xml:space="preserve">YS98 006 18 </t>
  </si>
  <si>
    <t xml:space="preserve">YS98 006 19 </t>
  </si>
  <si>
    <t xml:space="preserve">YS98 006 20 </t>
  </si>
  <si>
    <t xml:space="preserve">YS98 006 21 </t>
  </si>
  <si>
    <t xml:space="preserve">YS98 006 22 </t>
  </si>
  <si>
    <t xml:space="preserve">YS98 006 23 </t>
  </si>
  <si>
    <t xml:space="preserve">YS98 006 24 </t>
  </si>
  <si>
    <t xml:space="preserve">YS98 006 25 </t>
  </si>
  <si>
    <t xml:space="preserve">YS98 006 26 </t>
  </si>
  <si>
    <t xml:space="preserve">YS98 006 27 </t>
  </si>
  <si>
    <t xml:space="preserve">YS98 006 28 </t>
  </si>
  <si>
    <t xml:space="preserve">YS98 006 29 </t>
  </si>
  <si>
    <t xml:space="preserve">YS98 006 30 </t>
  </si>
  <si>
    <t xml:space="preserve">YS98-006-1-1 </t>
  </si>
  <si>
    <t>Thermo</t>
  </si>
  <si>
    <t xml:space="preserve">YS98-006-1-2 </t>
  </si>
  <si>
    <t xml:space="preserve">YS98-006-1-3 </t>
  </si>
  <si>
    <t xml:space="preserve">YS98-006-2-1 </t>
  </si>
  <si>
    <t xml:space="preserve">YS98-006-2-2 </t>
  </si>
  <si>
    <t xml:space="preserve">YS98-006-2-3 </t>
  </si>
  <si>
    <t xml:space="preserve">YS98-006-3-1 </t>
  </si>
  <si>
    <t xml:space="preserve">YS98-006-3-2 </t>
  </si>
  <si>
    <t xml:space="preserve">YS98-006-3-3 </t>
  </si>
  <si>
    <t xml:space="preserve">YS98-006-4-1 </t>
  </si>
  <si>
    <t xml:space="preserve">YS98-006-4-2 </t>
  </si>
  <si>
    <t xml:space="preserve">YS98-006-4-3 </t>
  </si>
  <si>
    <t xml:space="preserve">YS98-006-5-1 </t>
  </si>
  <si>
    <t xml:space="preserve">YS98-006-5-2 </t>
  </si>
  <si>
    <t xml:space="preserve">YS98-006-5-3 </t>
  </si>
  <si>
    <t xml:space="preserve">YS98 044 1 </t>
  </si>
  <si>
    <t xml:space="preserve">YS98 044 2 </t>
  </si>
  <si>
    <t xml:space="preserve">YS98 044 3 </t>
  </si>
  <si>
    <t xml:space="preserve">YS98 044 4 </t>
  </si>
  <si>
    <t xml:space="preserve">YS98 044 5 </t>
  </si>
  <si>
    <t xml:space="preserve">YS98 044 6 </t>
  </si>
  <si>
    <t xml:space="preserve">YS98 044 7 </t>
  </si>
  <si>
    <t xml:space="preserve">YS98 044 8 </t>
  </si>
  <si>
    <t xml:space="preserve">YS98 044 9 </t>
  </si>
  <si>
    <t xml:space="preserve">YS98 044 10 </t>
  </si>
  <si>
    <t xml:space="preserve">YS98 044 11 </t>
  </si>
  <si>
    <t xml:space="preserve">YS98 044 12 </t>
  </si>
  <si>
    <t xml:space="preserve">YS98 044 13 </t>
  </si>
  <si>
    <t xml:space="preserve">YS98 044 14 </t>
  </si>
  <si>
    <t xml:space="preserve">YS98 044 15 </t>
  </si>
  <si>
    <t xml:space="preserve">YS98 044 16 </t>
  </si>
  <si>
    <t xml:space="preserve">YS98 044 17 </t>
  </si>
  <si>
    <t xml:space="preserve">YS98 044 18 </t>
  </si>
  <si>
    <t xml:space="preserve">YS98 044 19 </t>
  </si>
  <si>
    <t xml:space="preserve">YS98 044 20 </t>
  </si>
  <si>
    <t xml:space="preserve">YS98 044 21 </t>
  </si>
  <si>
    <t xml:space="preserve">YS98 044 22 </t>
  </si>
  <si>
    <t xml:space="preserve">YS98 044 23 </t>
  </si>
  <si>
    <t xml:space="preserve">YS98 044 24 </t>
  </si>
  <si>
    <t xml:space="preserve">YS98 044 25 </t>
  </si>
  <si>
    <t xml:space="preserve">YS98 044 26 </t>
  </si>
  <si>
    <t xml:space="preserve">YS98 044 27 </t>
  </si>
  <si>
    <t xml:space="preserve">YS98 044 28 </t>
  </si>
  <si>
    <t xml:space="preserve">YS98 044 29 </t>
  </si>
  <si>
    <t xml:space="preserve">YS98 044 30 </t>
  </si>
  <si>
    <t xml:space="preserve">YS98-044-1-1 </t>
  </si>
  <si>
    <t xml:space="preserve">YS98-044-1-2 </t>
  </si>
  <si>
    <t xml:space="preserve">YS98-044-1-3 </t>
  </si>
  <si>
    <t xml:space="preserve">YS98-044-2-1 </t>
  </si>
  <si>
    <t xml:space="preserve">YS98-044-2-2 </t>
  </si>
  <si>
    <t xml:space="preserve">YS98-044-2-3 </t>
  </si>
  <si>
    <t xml:space="preserve">YS98-044-2-4 </t>
  </si>
  <si>
    <t xml:space="preserve">YS98-044-2-5 </t>
  </si>
  <si>
    <t xml:space="preserve">YS98-044-2-6 </t>
  </si>
  <si>
    <t xml:space="preserve">YS98-044-CK-1 </t>
  </si>
  <si>
    <t xml:space="preserve">YS98-044-CK-2 </t>
  </si>
  <si>
    <t xml:space="preserve">YS98-044-CK-3 </t>
  </si>
  <si>
    <t xml:space="preserve">YS98-044-CK-4 </t>
  </si>
  <si>
    <t xml:space="preserve">YS98-044-CK-5 </t>
  </si>
  <si>
    <t xml:space="preserve">YS98-044-CK-6 </t>
  </si>
  <si>
    <t xml:space="preserve">YS98-018-1-1 </t>
  </si>
  <si>
    <t xml:space="preserve">YS98-018-1-2 </t>
  </si>
  <si>
    <t xml:space="preserve">YS98-018-1-3 </t>
  </si>
  <si>
    <t xml:space="preserve">YS98-018-2-1 </t>
  </si>
  <si>
    <t xml:space="preserve">YS98-018-2-2 </t>
  </si>
  <si>
    <t xml:space="preserve">YS98-018-2-3 </t>
  </si>
  <si>
    <t xml:space="preserve">YS98-018-3-1 </t>
  </si>
  <si>
    <t xml:space="preserve">YS98-018-3-2 </t>
  </si>
  <si>
    <t xml:space="preserve">YS98-018-3-3 </t>
  </si>
  <si>
    <t xml:space="preserve">YS98-018-4-1 </t>
  </si>
  <si>
    <t xml:space="preserve">YS98-018-4-2 </t>
  </si>
  <si>
    <t xml:space="preserve">YS98-018-4-3 </t>
  </si>
  <si>
    <t xml:space="preserve">YS98-018-5-1 </t>
  </si>
  <si>
    <t xml:space="preserve">YS98-018-5-2 </t>
  </si>
  <si>
    <t xml:space="preserve">YS98-018-5-3 </t>
  </si>
  <si>
    <t xml:space="preserve">YS98-018-CK-1 </t>
  </si>
  <si>
    <t xml:space="preserve">YS98-018-CK-2 </t>
  </si>
  <si>
    <t xml:space="preserve">YS98-018-CK-3 </t>
  </si>
  <si>
    <t xml:space="preserve">YS98-018-CK-4 </t>
  </si>
  <si>
    <t xml:space="preserve">YS98-018-CK-5 </t>
  </si>
  <si>
    <t xml:space="preserve">YS98-018-CK-6 </t>
  </si>
  <si>
    <t xml:space="preserve">YS98 019 1 </t>
  </si>
  <si>
    <t xml:space="preserve">YS98 019 2 </t>
  </si>
  <si>
    <t xml:space="preserve">YS98 019 3 </t>
  </si>
  <si>
    <t xml:space="preserve">YS98 019 4 </t>
  </si>
  <si>
    <t xml:space="preserve">YS98 019 5 </t>
  </si>
  <si>
    <t xml:space="preserve">YS98 019 6 </t>
  </si>
  <si>
    <t xml:space="preserve">YS98 019 7 </t>
  </si>
  <si>
    <t xml:space="preserve">YS98 019 8 </t>
  </si>
  <si>
    <t xml:space="preserve">YS98 019 9 </t>
  </si>
  <si>
    <t xml:space="preserve">YS98 019 10 </t>
  </si>
  <si>
    <t xml:space="preserve">YS98 019 11 </t>
  </si>
  <si>
    <t xml:space="preserve">YS98 019 12 </t>
  </si>
  <si>
    <t xml:space="preserve">YS98 019 13 </t>
  </si>
  <si>
    <t xml:space="preserve">YS98 019 14 </t>
  </si>
  <si>
    <t xml:space="preserve">YS98 019 15 </t>
  </si>
  <si>
    <t xml:space="preserve">YS98 019 16 </t>
  </si>
  <si>
    <t xml:space="preserve">YS98 019 17 </t>
  </si>
  <si>
    <t xml:space="preserve">YS98 019 18 </t>
  </si>
  <si>
    <t xml:space="preserve">YS98 019 19 </t>
  </si>
  <si>
    <t xml:space="preserve">YS98 019 20 </t>
  </si>
  <si>
    <t xml:space="preserve">YS98 019 21 </t>
  </si>
  <si>
    <t xml:space="preserve">YS98 019 22 </t>
  </si>
  <si>
    <t xml:space="preserve">YS98 019 23 </t>
  </si>
  <si>
    <t xml:space="preserve">YS98 019 24 </t>
  </si>
  <si>
    <t xml:space="preserve">YS98 019 25 </t>
  </si>
  <si>
    <t xml:space="preserve">YS98 019 26 </t>
  </si>
  <si>
    <t xml:space="preserve">YS98 019 27 </t>
  </si>
  <si>
    <t xml:space="preserve">YS98 019 28 </t>
  </si>
  <si>
    <t xml:space="preserve">YS98 019 29 </t>
  </si>
  <si>
    <t xml:space="preserve">YS98 019 30 </t>
  </si>
  <si>
    <t xml:space="preserve">YS98-019-1-1 </t>
  </si>
  <si>
    <t xml:space="preserve">YS98-019-1-2 </t>
  </si>
  <si>
    <t xml:space="preserve">YS98-019-1-3 </t>
  </si>
  <si>
    <t xml:space="preserve">YS98-019-2-1 </t>
  </si>
  <si>
    <t xml:space="preserve">YS98-019-2-2 </t>
  </si>
  <si>
    <t xml:space="preserve">YS98-019-2-3 </t>
  </si>
  <si>
    <t xml:space="preserve">YS98-019-3-1 </t>
  </si>
  <si>
    <t xml:space="preserve">YS98-019-3-2 </t>
  </si>
  <si>
    <t xml:space="preserve">YS98-019-3-3 </t>
  </si>
  <si>
    <t xml:space="preserve">YS98-019-4-1 </t>
  </si>
  <si>
    <t xml:space="preserve">YS98-019-4-2 </t>
  </si>
  <si>
    <t xml:space="preserve">YS98-019-4-3 </t>
  </si>
  <si>
    <t xml:space="preserve">YS98-019-5-1 </t>
  </si>
  <si>
    <t xml:space="preserve">YS98-019-5-2 </t>
  </si>
  <si>
    <t xml:space="preserve">YS98-019-5-3 </t>
  </si>
  <si>
    <t xml:space="preserve">YS98 024 1 </t>
  </si>
  <si>
    <t xml:space="preserve">YS98 024 2 </t>
  </si>
  <si>
    <t xml:space="preserve">YS98 024 3 </t>
  </si>
  <si>
    <t xml:space="preserve">YS98 024 4 </t>
  </si>
  <si>
    <t xml:space="preserve">YS98 024 5 </t>
  </si>
  <si>
    <t xml:space="preserve">YS98 024 6 </t>
  </si>
  <si>
    <t xml:space="preserve">YS98 024 7 </t>
  </si>
  <si>
    <t xml:space="preserve">YS98 024 8 </t>
  </si>
  <si>
    <t xml:space="preserve">YS98 024 9 </t>
  </si>
  <si>
    <t xml:space="preserve">YS98 024 10 </t>
  </si>
  <si>
    <t xml:space="preserve">YS98 024 11 </t>
  </si>
  <si>
    <t xml:space="preserve">YS98 024 12 </t>
  </si>
  <si>
    <t xml:space="preserve">YS98 024 13 </t>
  </si>
  <si>
    <t xml:space="preserve">YS98 024 14 </t>
  </si>
  <si>
    <t xml:space="preserve">YS98 024 15 </t>
  </si>
  <si>
    <t xml:space="preserve">YS98 024 16 </t>
  </si>
  <si>
    <t xml:space="preserve">YS98 024 17 </t>
  </si>
  <si>
    <t xml:space="preserve">YS98 024 18 </t>
  </si>
  <si>
    <t xml:space="preserve">YS98 024 19 </t>
  </si>
  <si>
    <t xml:space="preserve">YS98 024 20 </t>
  </si>
  <si>
    <t xml:space="preserve">YS98 024 21 </t>
  </si>
  <si>
    <t xml:space="preserve">YS98 024 22 </t>
  </si>
  <si>
    <t xml:space="preserve">YS98 024 23 </t>
  </si>
  <si>
    <t xml:space="preserve">YS98 024 24 </t>
  </si>
  <si>
    <t xml:space="preserve">YS98 024 25 </t>
  </si>
  <si>
    <t xml:space="preserve">YS98 024 26 </t>
  </si>
  <si>
    <t xml:space="preserve">YS98 024 27 </t>
  </si>
  <si>
    <t xml:space="preserve">YS98 024 28 </t>
  </si>
  <si>
    <t xml:space="preserve">YS98 024 29 </t>
  </si>
  <si>
    <t xml:space="preserve">YS98 024 30 </t>
  </si>
  <si>
    <t xml:space="preserve">YS98-024-1-1 </t>
  </si>
  <si>
    <t xml:space="preserve">YS98-024-1-2 </t>
  </si>
  <si>
    <t xml:space="preserve">YS98-024-1-3 </t>
  </si>
  <si>
    <t xml:space="preserve">YS98-024-2-1 </t>
  </si>
  <si>
    <t xml:space="preserve">YS98-024-2-2 </t>
  </si>
  <si>
    <t xml:space="preserve">YS98-024-2-3 </t>
  </si>
  <si>
    <t xml:space="preserve">YS98-024-4-1 </t>
  </si>
  <si>
    <t xml:space="preserve">YS98-024-4-2 </t>
  </si>
  <si>
    <t xml:space="preserve">YS98-024-4-3 </t>
  </si>
  <si>
    <t xml:space="preserve">YS98-024-5-1 </t>
  </si>
  <si>
    <t xml:space="preserve">YS98-024-5-2 </t>
  </si>
  <si>
    <t xml:space="preserve">YS98-024-5-3 </t>
  </si>
  <si>
    <t xml:space="preserve">YS98-024-6-1 </t>
  </si>
  <si>
    <t xml:space="preserve">YS98-024-6-2 </t>
  </si>
  <si>
    <t xml:space="preserve">YS98-024-6-3 </t>
  </si>
  <si>
    <t xml:space="preserve">YS98 049 1 </t>
  </si>
  <si>
    <t>Sandahraun</t>
  </si>
  <si>
    <t xml:space="preserve">YS98 049 2 </t>
  </si>
  <si>
    <t xml:space="preserve">YS98 049 3 </t>
  </si>
  <si>
    <t xml:space="preserve">YS98 049 4 </t>
  </si>
  <si>
    <t xml:space="preserve">YS98 049 5 </t>
  </si>
  <si>
    <t xml:space="preserve">YS98 049 6 </t>
  </si>
  <si>
    <t xml:space="preserve">YS98 049 7 </t>
  </si>
  <si>
    <t xml:space="preserve">YS98 049 8 </t>
  </si>
  <si>
    <t xml:space="preserve">YS98 049 9 </t>
  </si>
  <si>
    <t xml:space="preserve">YS98 049 10 </t>
  </si>
  <si>
    <t xml:space="preserve">YS98 049 11 </t>
  </si>
  <si>
    <t xml:space="preserve">YS98 049 12 </t>
  </si>
  <si>
    <t xml:space="preserve">YS98 049 13 </t>
  </si>
  <si>
    <t xml:space="preserve">YS98 049 14 </t>
  </si>
  <si>
    <t xml:space="preserve">YS98 049 15 </t>
  </si>
  <si>
    <t xml:space="preserve">YS98 049 16 </t>
  </si>
  <si>
    <t xml:space="preserve">YS98 049 17 </t>
  </si>
  <si>
    <t xml:space="preserve">YS98 049 18 </t>
  </si>
  <si>
    <t xml:space="preserve">YS98 049 19 </t>
  </si>
  <si>
    <t xml:space="preserve">YS98 049 20 </t>
  </si>
  <si>
    <t xml:space="preserve">YS98 049 21 </t>
  </si>
  <si>
    <t xml:space="preserve">YS98 049 22 </t>
  </si>
  <si>
    <t xml:space="preserve">YS98 049 23 </t>
  </si>
  <si>
    <t xml:space="preserve">YS98 049 24 </t>
  </si>
  <si>
    <t xml:space="preserve">YS98 049 25 </t>
  </si>
  <si>
    <t xml:space="preserve">YS98 049 26 </t>
  </si>
  <si>
    <t xml:space="preserve">YS98 049 27 </t>
  </si>
  <si>
    <t xml:space="preserve">YS98 049 28 </t>
  </si>
  <si>
    <t xml:space="preserve">YS98 049 29 </t>
  </si>
  <si>
    <t xml:space="preserve">YS98 049 30 </t>
  </si>
  <si>
    <t xml:space="preserve">YS98-049-1-1 </t>
  </si>
  <si>
    <t xml:space="preserve">YS98-049-1-2 </t>
  </si>
  <si>
    <t xml:space="preserve">YS98-049-1-3 </t>
  </si>
  <si>
    <t xml:space="preserve">YS98-049-2-1 </t>
  </si>
  <si>
    <t xml:space="preserve">YS98-049-2-2 </t>
  </si>
  <si>
    <t xml:space="preserve">YS98-049-2-3 </t>
  </si>
  <si>
    <t xml:space="preserve">YS98-049-3-1 </t>
  </si>
  <si>
    <t xml:space="preserve">YS98-049-3-2 </t>
  </si>
  <si>
    <t xml:space="preserve">YS98-049-3-3 </t>
  </si>
  <si>
    <t xml:space="preserve">YS98-049-4-1 </t>
  </si>
  <si>
    <t xml:space="preserve">YS98-049-4-2 </t>
  </si>
  <si>
    <t xml:space="preserve">YS98-049-4-3 </t>
  </si>
  <si>
    <t xml:space="preserve">YS98-049-5-1 </t>
  </si>
  <si>
    <t xml:space="preserve">YS98-049-5-2 </t>
  </si>
  <si>
    <t xml:space="preserve">YS98-049-5-3 </t>
  </si>
  <si>
    <t xml:space="preserve">YS98 014 1 </t>
  </si>
  <si>
    <t xml:space="preserve">YS98 014 2 </t>
  </si>
  <si>
    <t xml:space="preserve">YS98 014 3 </t>
  </si>
  <si>
    <t xml:space="preserve">YS98 014 4 </t>
  </si>
  <si>
    <t xml:space="preserve">YS98 014 5 </t>
  </si>
  <si>
    <t xml:space="preserve">YS98 014 6 </t>
  </si>
  <si>
    <t xml:space="preserve">YS98 014 7 </t>
  </si>
  <si>
    <t xml:space="preserve">YS98 014 8 </t>
  </si>
  <si>
    <t xml:space="preserve">YS98 014 9 </t>
  </si>
  <si>
    <t xml:space="preserve">YS98-014-1-1 </t>
  </si>
  <si>
    <t xml:space="preserve">YS98-014-1-2 </t>
  </si>
  <si>
    <t xml:space="preserve">YS98-014-2-1 </t>
  </si>
  <si>
    <t xml:space="preserve">YS98-014-2-2 </t>
  </si>
  <si>
    <t xml:space="preserve">YS98-014-2-3 </t>
  </si>
  <si>
    <t xml:space="preserve">YS98-014-3-1 </t>
  </si>
  <si>
    <t xml:space="preserve">YS98-014-3-2 </t>
  </si>
  <si>
    <t xml:space="preserve">YS98-014-3-3 </t>
  </si>
  <si>
    <t xml:space="preserve">YS98 015 1 </t>
  </si>
  <si>
    <t xml:space="preserve">YS98 015 2 </t>
  </si>
  <si>
    <t xml:space="preserve">YS98 015 3 </t>
  </si>
  <si>
    <t xml:space="preserve">YS98 015 4 </t>
  </si>
  <si>
    <t xml:space="preserve">YS98 015 5 </t>
  </si>
  <si>
    <t xml:space="preserve">YS98 015 6 </t>
  </si>
  <si>
    <t xml:space="preserve">DWP 1443 1 </t>
  </si>
  <si>
    <t xml:space="preserve">DWP 1443 2 </t>
  </si>
  <si>
    <t xml:space="preserve">DWP 1443 3 </t>
  </si>
  <si>
    <t xml:space="preserve">DWP 1443 4 </t>
  </si>
  <si>
    <t xml:space="preserve">DWP 1443 5 </t>
  </si>
  <si>
    <t xml:space="preserve">DWP 1443 6 </t>
  </si>
  <si>
    <t xml:space="preserve">DWP 1443 7 </t>
  </si>
  <si>
    <t xml:space="preserve">DWP 1443 8 </t>
  </si>
  <si>
    <t xml:space="preserve">DWP 1443 9 </t>
  </si>
  <si>
    <t xml:space="preserve">DWP 1443 10 </t>
  </si>
  <si>
    <t xml:space="preserve">DWP 1443 11 </t>
  </si>
  <si>
    <t xml:space="preserve">DWP 1443 12 </t>
  </si>
  <si>
    <t xml:space="preserve">DWP 1443 13 </t>
  </si>
  <si>
    <t xml:space="preserve">DWP 1443 14 </t>
  </si>
  <si>
    <t xml:space="preserve">DWP 1443 15 </t>
  </si>
  <si>
    <t xml:space="preserve">DWP 1443 16 </t>
  </si>
  <si>
    <t xml:space="preserve">DWP 1443 17 </t>
  </si>
  <si>
    <t xml:space="preserve">DWP 1443 18 </t>
  </si>
  <si>
    <t xml:space="preserve">DWP 1443 19 </t>
  </si>
  <si>
    <t xml:space="preserve">DWP 1443 20 </t>
  </si>
  <si>
    <t xml:space="preserve">DWP 1443-1-1 </t>
  </si>
  <si>
    <t xml:space="preserve">DWP 1443-1-2 </t>
  </si>
  <si>
    <t xml:space="preserve">DWP 1443-1-3 </t>
  </si>
  <si>
    <t xml:space="preserve">DWP 1443-2-1 </t>
  </si>
  <si>
    <t xml:space="preserve">DWP 1443-2-2 </t>
  </si>
  <si>
    <t xml:space="preserve">DWP 1443-2-3 </t>
  </si>
  <si>
    <t xml:space="preserve">DWP 1443-3-1 </t>
  </si>
  <si>
    <t xml:space="preserve">DWP 1443-3-2 </t>
  </si>
  <si>
    <t xml:space="preserve">DWP 1443-3-3 </t>
  </si>
  <si>
    <t xml:space="preserve">DWP 1443-4-1 </t>
  </si>
  <si>
    <t xml:space="preserve">DWP 1443-4-2 </t>
  </si>
  <si>
    <t xml:space="preserve">DWP 1443-4-3 </t>
  </si>
  <si>
    <t xml:space="preserve">DWP 1443-5-1 </t>
  </si>
  <si>
    <t xml:space="preserve">DWP 1443-5-2 </t>
  </si>
  <si>
    <t xml:space="preserve">DWP 1443-5-3 </t>
  </si>
  <si>
    <t xml:space="preserve">DWP 1444 1 </t>
  </si>
  <si>
    <t xml:space="preserve">DWP 1444 2 </t>
  </si>
  <si>
    <t xml:space="preserve">DWP 1444 3 </t>
  </si>
  <si>
    <t xml:space="preserve">DWP 1444 4 </t>
  </si>
  <si>
    <t xml:space="preserve">DWP 1444 5 </t>
  </si>
  <si>
    <t xml:space="preserve">DWP 1444 6 </t>
  </si>
  <si>
    <t xml:space="preserve">DWP 1444 7 </t>
  </si>
  <si>
    <t xml:space="preserve">DWP 1444 8 </t>
  </si>
  <si>
    <t xml:space="preserve">DWP 1444 9 </t>
  </si>
  <si>
    <t xml:space="preserve">DWP 1444 10 </t>
  </si>
  <si>
    <t xml:space="preserve">DWP 1444 11 </t>
  </si>
  <si>
    <t xml:space="preserve">DWP 1444 12 </t>
  </si>
  <si>
    <t xml:space="preserve">DWP 1444 13 </t>
  </si>
  <si>
    <t xml:space="preserve">DWP 1444 14 </t>
  </si>
  <si>
    <t xml:space="preserve">DWP 1444 15 </t>
  </si>
  <si>
    <t xml:space="preserve">DWP 1444 16 </t>
  </si>
  <si>
    <t xml:space="preserve">DWP 1444 17 </t>
  </si>
  <si>
    <t xml:space="preserve">DWP 1444 18 </t>
  </si>
  <si>
    <t xml:space="preserve">DWP 1444 19 </t>
  </si>
  <si>
    <t xml:space="preserve">DWP 1444 20 </t>
  </si>
  <si>
    <t xml:space="preserve">DWP1444-1-1 </t>
  </si>
  <si>
    <t xml:space="preserve">DWP1444-1-2 </t>
  </si>
  <si>
    <t xml:space="preserve">DWP1444-1-3 </t>
  </si>
  <si>
    <t xml:space="preserve">DWP1444-2-1 </t>
  </si>
  <si>
    <t xml:space="preserve">DWP1444-2-2 </t>
  </si>
  <si>
    <t xml:space="preserve">DWP1444-2-3 </t>
  </si>
  <si>
    <t xml:space="preserve">DWP1444-2-4 </t>
  </si>
  <si>
    <t xml:space="preserve">DWP1444-2-5 </t>
  </si>
  <si>
    <t xml:space="preserve">DWP1444-2-6 </t>
  </si>
  <si>
    <t xml:space="preserve">DWP1444-3-1 </t>
  </si>
  <si>
    <t xml:space="preserve">DWP1444-3-2 </t>
  </si>
  <si>
    <t xml:space="preserve">DWP1444-3-3 </t>
  </si>
  <si>
    <t xml:space="preserve">DWP1444-4-1 </t>
  </si>
  <si>
    <t xml:space="preserve">DWP1444-4-2 </t>
  </si>
  <si>
    <t xml:space="preserve">DWP1444-4-3 </t>
  </si>
  <si>
    <t xml:space="preserve">DWP1444-5-1 </t>
  </si>
  <si>
    <t xml:space="preserve">DWP1444-5-2 </t>
  </si>
  <si>
    <t xml:space="preserve">DWP1444-5-3 </t>
  </si>
  <si>
    <t xml:space="preserve">YS98 007 1 </t>
  </si>
  <si>
    <t xml:space="preserve">YS98 007 2 </t>
  </si>
  <si>
    <t xml:space="preserve">YS98 007 3 </t>
  </si>
  <si>
    <t xml:space="preserve">DWP 1449 1 </t>
  </si>
  <si>
    <t xml:space="preserve">DWP 1449 2 </t>
  </si>
  <si>
    <t xml:space="preserve">DWP 1449 3 </t>
  </si>
  <si>
    <t xml:space="preserve">DWP 1449 4 </t>
  </si>
  <si>
    <t xml:space="preserve">DWP 1449 5 </t>
  </si>
  <si>
    <t xml:space="preserve">DWP 1449 6 </t>
  </si>
  <si>
    <t xml:space="preserve">DWP 1449 7 </t>
  </si>
  <si>
    <t xml:space="preserve">DWP 1449 8 </t>
  </si>
  <si>
    <t xml:space="preserve">DWP 1449 9 </t>
  </si>
  <si>
    <t xml:space="preserve">DWP 1449 10 </t>
  </si>
  <si>
    <t xml:space="preserve">DWP 1449 11 </t>
  </si>
  <si>
    <t xml:space="preserve">DWP 1449 12 </t>
  </si>
  <si>
    <t xml:space="preserve">DWP 1449 13 </t>
  </si>
  <si>
    <t xml:space="preserve">DWP 1449 14 </t>
  </si>
  <si>
    <t xml:space="preserve">DWP 1449 15 </t>
  </si>
  <si>
    <t xml:space="preserve">DWP 1449 16 </t>
  </si>
  <si>
    <t xml:space="preserve">DWP 1449 17 </t>
  </si>
  <si>
    <t xml:space="preserve">DWP 1449 18 </t>
  </si>
  <si>
    <t xml:space="preserve">DWP 1449 19 </t>
  </si>
  <si>
    <t xml:space="preserve">DWP 1449 20 </t>
  </si>
  <si>
    <t xml:space="preserve">DWP 1449 21 </t>
  </si>
  <si>
    <t xml:space="preserve">DWP 1449 22 </t>
  </si>
  <si>
    <t xml:space="preserve">DWP 1449 23 </t>
  </si>
  <si>
    <t xml:space="preserve">DWP 1449 24 </t>
  </si>
  <si>
    <t xml:space="preserve">DWP 1449 25 </t>
  </si>
  <si>
    <t xml:space="preserve">DWP 1449 26 </t>
  </si>
  <si>
    <t xml:space="preserve">DWP 1449 27 </t>
  </si>
  <si>
    <t xml:space="preserve">DWP 1449 28 </t>
  </si>
  <si>
    <t xml:space="preserve">DWP 1449 29 </t>
  </si>
  <si>
    <t xml:space="preserve">DWP 1449 30 </t>
  </si>
  <si>
    <t xml:space="preserve">DWP1449-1-1 </t>
  </si>
  <si>
    <t xml:space="preserve">DWP1449-1-2 </t>
  </si>
  <si>
    <t xml:space="preserve">DWP1449-1-3 </t>
  </si>
  <si>
    <t xml:space="preserve">DWP1449-2-1 </t>
  </si>
  <si>
    <t xml:space="preserve">DWP1449-2-2 </t>
  </si>
  <si>
    <t xml:space="preserve">DWP1449-2-3 </t>
  </si>
  <si>
    <t xml:space="preserve">DWP1449-2-4 </t>
  </si>
  <si>
    <t xml:space="preserve">DWP1449-2-5 </t>
  </si>
  <si>
    <t xml:space="preserve">DWP1449-2-6 </t>
  </si>
  <si>
    <t xml:space="preserve">DWP1449-3-1 </t>
  </si>
  <si>
    <t xml:space="preserve">DWP1449-3-2 </t>
  </si>
  <si>
    <t xml:space="preserve">DWP1449-3-3 </t>
  </si>
  <si>
    <t xml:space="preserve">DWP1449-4-1 </t>
  </si>
  <si>
    <t xml:space="preserve">DWP1449-4-2 </t>
  </si>
  <si>
    <t xml:space="preserve">DWP1449-4-3 </t>
  </si>
  <si>
    <t xml:space="preserve">DWP1449-4-4 </t>
  </si>
  <si>
    <t xml:space="preserve">DWP1449-4-5 </t>
  </si>
  <si>
    <t xml:space="preserve">DWP1449-4-6 </t>
  </si>
  <si>
    <t xml:space="preserve">YS98-008-1-1 </t>
  </si>
  <si>
    <t xml:space="preserve">YS98-008-1-2 </t>
  </si>
  <si>
    <t xml:space="preserve">YS98-008-1-3 </t>
  </si>
  <si>
    <t xml:space="preserve">YS98-008-2-1 </t>
  </si>
  <si>
    <t xml:space="preserve">YS98-008-2-2 </t>
  </si>
  <si>
    <t xml:space="preserve">YS98-008-2-3 </t>
  </si>
  <si>
    <t xml:space="preserve">YS98-008-3-1 </t>
  </si>
  <si>
    <t xml:space="preserve">YS98-008-3-2 </t>
  </si>
  <si>
    <t xml:space="preserve">YS98-008-3-3 </t>
  </si>
  <si>
    <t xml:space="preserve">YS98-008-4-1 </t>
  </si>
  <si>
    <t xml:space="preserve">YS98-008-4-2 </t>
  </si>
  <si>
    <t xml:space="preserve">YS98-008-4-3 </t>
  </si>
  <si>
    <t xml:space="preserve">YS98-008-CK-1 </t>
  </si>
  <si>
    <t xml:space="preserve">YS98-008-CK-2 </t>
  </si>
  <si>
    <t xml:space="preserve">YS98-008-CK-3 </t>
  </si>
  <si>
    <t xml:space="preserve">YS98-008-CK-4 </t>
  </si>
  <si>
    <t xml:space="preserve">YS98-008-CK-5 </t>
  </si>
  <si>
    <t xml:space="preserve">YS98-008-CK-6 </t>
  </si>
  <si>
    <t xml:space="preserve">BP-1-1 </t>
  </si>
  <si>
    <t xml:space="preserve">BP-1-2 </t>
  </si>
  <si>
    <t xml:space="preserve">BP-1-3 </t>
  </si>
  <si>
    <t xml:space="preserve">BP-2-1 </t>
  </si>
  <si>
    <t xml:space="preserve">BP-2-2 </t>
  </si>
  <si>
    <t xml:space="preserve">BP-2-3 </t>
  </si>
  <si>
    <t xml:space="preserve">BP-3-1 </t>
  </si>
  <si>
    <t xml:space="preserve">BP-3-2 </t>
  </si>
  <si>
    <t xml:space="preserve">BP-3-3 </t>
  </si>
  <si>
    <t xml:space="preserve">BP-4-1 </t>
  </si>
  <si>
    <t xml:space="preserve">BP-4-2 </t>
  </si>
  <si>
    <t xml:space="preserve">BP-4-3 </t>
  </si>
  <si>
    <t xml:space="preserve">DB-TS-1-1 </t>
  </si>
  <si>
    <t xml:space="preserve">DB-TS-1-2 </t>
  </si>
  <si>
    <t xml:space="preserve">DB-TS-1-3 </t>
  </si>
  <si>
    <t xml:space="preserve">DB-TS-2-1 </t>
  </si>
  <si>
    <t xml:space="preserve">DB-TS-2-2 </t>
  </si>
  <si>
    <t xml:space="preserve">DB-TS-2-3 </t>
  </si>
  <si>
    <t>Berserkjahraun</t>
  </si>
  <si>
    <t>rim</t>
  </si>
  <si>
    <t xml:space="preserve">DWP 1438A 1-1 </t>
  </si>
  <si>
    <t xml:space="preserve">DWP 1438A 1-2 </t>
  </si>
  <si>
    <t xml:space="preserve">DWP 1438A 1-3 </t>
  </si>
  <si>
    <t xml:space="preserve">DWP 1438A 1-4R </t>
  </si>
  <si>
    <t>reverse zoning?</t>
  </si>
  <si>
    <t xml:space="preserve">DWP 1438A 1-5R </t>
  </si>
  <si>
    <t xml:space="preserve">DWP 1438A 1-6R </t>
  </si>
  <si>
    <t xml:space="preserve">DWP 1438A 2-1 </t>
  </si>
  <si>
    <t xml:space="preserve">DWP 1438A 2-2 </t>
  </si>
  <si>
    <t xml:space="preserve">DWP 1438A 2-3 </t>
  </si>
  <si>
    <t xml:space="preserve">DWP 1438A 3-1 </t>
  </si>
  <si>
    <t xml:space="preserve">DWP 1438A 3-2 </t>
  </si>
  <si>
    <t xml:space="preserve">DWP 1438A 3-3 </t>
  </si>
  <si>
    <t xml:space="preserve">DWP 1438A 4-1 </t>
  </si>
  <si>
    <t xml:space="preserve">DWP 1438A 4-3 </t>
  </si>
  <si>
    <t xml:space="preserve">DWP 1438A 5-1 </t>
  </si>
  <si>
    <t xml:space="preserve">DWP 1438A 5-2 </t>
  </si>
  <si>
    <t xml:space="preserve">DWP 1438A 5-3 </t>
  </si>
  <si>
    <t xml:space="preserve">DWP 1438A 6-1 </t>
  </si>
  <si>
    <t xml:space="preserve">DWP 1438A 6-2 </t>
  </si>
  <si>
    <t xml:space="preserve">DWP 1438A 6-3 </t>
  </si>
  <si>
    <t xml:space="preserve">DWP 1438A 7-1 </t>
  </si>
  <si>
    <t xml:space="preserve">DWP 1438A 7-2 </t>
  </si>
  <si>
    <t xml:space="preserve">DWP 1438A 7-3 </t>
  </si>
  <si>
    <t xml:space="preserve">DWP 1438A 8-1 </t>
  </si>
  <si>
    <t xml:space="preserve">DWP 1438A 8-2 </t>
  </si>
  <si>
    <t xml:space="preserve">DWP 1438A 8-3 </t>
  </si>
  <si>
    <t xml:space="preserve">DWP 1438A 9-1 </t>
  </si>
  <si>
    <t xml:space="preserve">DWP 1438A 9-2 </t>
  </si>
  <si>
    <t xml:space="preserve">DWP 1438A 9-3 </t>
  </si>
  <si>
    <t xml:space="preserve">DWP 1438A 10-1 </t>
  </si>
  <si>
    <t xml:space="preserve">DWP 1438A 10-2 </t>
  </si>
  <si>
    <t xml:space="preserve">DWP 1438A 10-3 </t>
  </si>
  <si>
    <t xml:space="preserve">DWP 1438A 11-1 </t>
  </si>
  <si>
    <t xml:space="preserve">DWP 1438A 11-2 </t>
  </si>
  <si>
    <t xml:space="preserve">DWP 1438A 11-3 </t>
  </si>
  <si>
    <t xml:space="preserve">DWP 1438A 12-1 </t>
  </si>
  <si>
    <t xml:space="preserve">DWP 1438A 12-2 </t>
  </si>
  <si>
    <t xml:space="preserve">DWP 1438A 12-3 </t>
  </si>
  <si>
    <t xml:space="preserve">YS98 051 1 </t>
  </si>
  <si>
    <t>Berserkjahraun - W</t>
  </si>
  <si>
    <t xml:space="preserve">YS98 051 2 </t>
  </si>
  <si>
    <t xml:space="preserve">YS98 051 3 </t>
  </si>
  <si>
    <t xml:space="preserve">YS98 051 4 </t>
  </si>
  <si>
    <t xml:space="preserve">YS98 051 5 </t>
  </si>
  <si>
    <t xml:space="preserve">YS98 051 6 </t>
  </si>
  <si>
    <t xml:space="preserve">YS98 051 7 </t>
  </si>
  <si>
    <t xml:space="preserve">YS98 051 8 </t>
  </si>
  <si>
    <t xml:space="preserve">YS98 051 9 </t>
  </si>
  <si>
    <t xml:space="preserve">YS98 051 10 </t>
  </si>
  <si>
    <t xml:space="preserve">YS98 051 11 </t>
  </si>
  <si>
    <t xml:space="preserve">YS98 051 12 </t>
  </si>
  <si>
    <t xml:space="preserve">YS98 051 13 </t>
  </si>
  <si>
    <t xml:space="preserve">YS98 051 14 </t>
  </si>
  <si>
    <t xml:space="preserve">YS98 051 15 </t>
  </si>
  <si>
    <t xml:space="preserve">YS98-051-1-1 </t>
  </si>
  <si>
    <t xml:space="preserve">YS98-051-1-2 </t>
  </si>
  <si>
    <t xml:space="preserve">YS98-051-1-3 </t>
  </si>
  <si>
    <t xml:space="preserve">YS98-051-2-1 </t>
  </si>
  <si>
    <t xml:space="preserve">YS98-051-2-2 </t>
  </si>
  <si>
    <t xml:space="preserve">YS98-051-2-3 </t>
  </si>
  <si>
    <t xml:space="preserve">YS98-051-3-1 </t>
  </si>
  <si>
    <t xml:space="preserve">YS98-051-3-2 </t>
  </si>
  <si>
    <t xml:space="preserve">YS98-051-3-3 </t>
  </si>
  <si>
    <t xml:space="preserve">YS98-051-4-1 </t>
  </si>
  <si>
    <t xml:space="preserve">YS98-051-4-2 </t>
  </si>
  <si>
    <t xml:space="preserve">YS98-051-4-3 </t>
  </si>
  <si>
    <t xml:space="preserve">YS98-051-5-1 </t>
  </si>
  <si>
    <t xml:space="preserve">YS98-051-5-2 </t>
  </si>
  <si>
    <t xml:space="preserve">YS98-051-5-3 </t>
  </si>
  <si>
    <t xml:space="preserve">YS98-051-6-1 </t>
  </si>
  <si>
    <t xml:space="preserve">YS98-051-6-2 </t>
  </si>
  <si>
    <t xml:space="preserve">YS98-051-6-3 </t>
  </si>
  <si>
    <t xml:space="preserve">YS98-052-1-1 </t>
  </si>
  <si>
    <t xml:space="preserve">YS98-052-1-2 </t>
  </si>
  <si>
    <t xml:space="preserve">YS98-052-1-3 </t>
  </si>
  <si>
    <t xml:space="preserve">YS98-052-2-1 </t>
  </si>
  <si>
    <t xml:space="preserve">YS98-052-2-2 </t>
  </si>
  <si>
    <t xml:space="preserve">YS98-052-2-3 </t>
  </si>
  <si>
    <t xml:space="preserve">YS98-052-3-1 </t>
  </si>
  <si>
    <t xml:space="preserve">YS98-052-3-2 </t>
  </si>
  <si>
    <t xml:space="preserve">YS98-052-3-3 </t>
  </si>
  <si>
    <t xml:space="preserve">YS98-052-4-1 </t>
  </si>
  <si>
    <t xml:space="preserve">YS98-052-4-2 </t>
  </si>
  <si>
    <t xml:space="preserve">YS98-052-4-3 </t>
  </si>
  <si>
    <t xml:space="preserve">YS98-052-5-1 </t>
  </si>
  <si>
    <t xml:space="preserve">YS98-052-5-2 </t>
  </si>
  <si>
    <t xml:space="preserve">YS98-052-5-3 </t>
  </si>
  <si>
    <t xml:space="preserve">YS98-052-6-1 </t>
  </si>
  <si>
    <t xml:space="preserve">YS98-052-6-2 </t>
  </si>
  <si>
    <t xml:space="preserve">YS98-052-6-3 </t>
  </si>
  <si>
    <t xml:space="preserve">YS98-050-1-1 </t>
  </si>
  <si>
    <t xml:space="preserve">YS98-050-1-2 </t>
  </si>
  <si>
    <t xml:space="preserve">YS98-050-1-3 </t>
  </si>
  <si>
    <t xml:space="preserve">YS98-050-2-1 </t>
  </si>
  <si>
    <t xml:space="preserve">YS98-050-2-2 </t>
  </si>
  <si>
    <t xml:space="preserve">YS98-050-2-3 </t>
  </si>
  <si>
    <t xml:space="preserve">YS98-050-3-1 </t>
  </si>
  <si>
    <t xml:space="preserve">YS98-050-3-2 </t>
  </si>
  <si>
    <t xml:space="preserve">YS98-050-3-3 </t>
  </si>
  <si>
    <t xml:space="preserve">YS98-050-4-1 </t>
  </si>
  <si>
    <t xml:space="preserve">YS98-050-4-2 </t>
  </si>
  <si>
    <t xml:space="preserve">YS98-050-4-3 </t>
  </si>
  <si>
    <t xml:space="preserve">YS98-050-5-1 </t>
  </si>
  <si>
    <t xml:space="preserve">YS98-050-5-2 </t>
  </si>
  <si>
    <t xml:space="preserve">YS98-050-5-3 </t>
  </si>
  <si>
    <t xml:space="preserve">DWP-1460-1-1 </t>
  </si>
  <si>
    <t xml:space="preserve">DWP-1460-1-2 </t>
  </si>
  <si>
    <t xml:space="preserve">DWP-1460-1-3 </t>
  </si>
  <si>
    <t xml:space="preserve">DWP-1460-2-1 </t>
  </si>
  <si>
    <t xml:space="preserve">DWP-1460-2-2 </t>
  </si>
  <si>
    <t xml:space="preserve">DWP-1460-2-3 </t>
  </si>
  <si>
    <t xml:space="preserve">DWP-1460-3-1 </t>
  </si>
  <si>
    <t xml:space="preserve">DWP-1460-3-2 </t>
  </si>
  <si>
    <t xml:space="preserve">DWP-1460-3-3 </t>
  </si>
  <si>
    <t xml:space="preserve">DWP-1460-4-1 </t>
  </si>
  <si>
    <t xml:space="preserve">DWP-1460-4-2 </t>
  </si>
  <si>
    <t xml:space="preserve">DWP-1460-4-3 </t>
  </si>
  <si>
    <t xml:space="preserve">DWP-1460-5-1 </t>
  </si>
  <si>
    <t xml:space="preserve">DWP-1460-5-2 </t>
  </si>
  <si>
    <t xml:space="preserve">DWP-1460-5-3 </t>
  </si>
  <si>
    <t xml:space="preserve">DWP-1460-6-1 </t>
  </si>
  <si>
    <t xml:space="preserve">DWP-1460-6-2 </t>
  </si>
  <si>
    <t xml:space="preserve">DWP-1460-6-3 </t>
  </si>
  <si>
    <t xml:space="preserve">DWP 1460 2-1 </t>
  </si>
  <si>
    <t xml:space="preserve">DWP 1460 2-2 </t>
  </si>
  <si>
    <t xml:space="preserve">DWP 1460 2-3 </t>
  </si>
  <si>
    <t xml:space="preserve">DWP 1460 3-1 </t>
  </si>
  <si>
    <t xml:space="preserve">DWP 1460 3-2 </t>
  </si>
  <si>
    <t xml:space="preserve">DWP 1460 3-3 </t>
  </si>
  <si>
    <t xml:space="preserve">DWP 1460 4-1 </t>
  </si>
  <si>
    <t xml:space="preserve">DWP 1460 4-2 </t>
  </si>
  <si>
    <t xml:space="preserve">DWP 1460 4-3 </t>
  </si>
  <si>
    <t xml:space="preserve">DWP 1460 5-1 </t>
  </si>
  <si>
    <t xml:space="preserve">DWP 1460 5-2 </t>
  </si>
  <si>
    <t xml:space="preserve">DWP 1460 5-3 </t>
  </si>
  <si>
    <t xml:space="preserve">DWP 1460 6-1 </t>
  </si>
  <si>
    <t xml:space="preserve">DWP 1460 6-2 </t>
  </si>
  <si>
    <t xml:space="preserve">DWP 1460 6-3 </t>
  </si>
  <si>
    <t xml:space="preserve">DWP 1460 7-1 </t>
  </si>
  <si>
    <t xml:space="preserve">DWP 1460 7-2 </t>
  </si>
  <si>
    <t xml:space="preserve">DWP 1460 7-3 </t>
  </si>
  <si>
    <t xml:space="preserve">DWP 1460 8-1 </t>
  </si>
  <si>
    <t xml:space="preserve">DWP 1460 8-2 </t>
  </si>
  <si>
    <t xml:space="preserve">DWP 1460 8-3 </t>
  </si>
  <si>
    <t xml:space="preserve">DWP 1460 9-1 </t>
  </si>
  <si>
    <t xml:space="preserve">DWP 1460 9-2 </t>
  </si>
  <si>
    <t xml:space="preserve">DWP 1460 9-3 </t>
  </si>
  <si>
    <t xml:space="preserve">DWP-1452-1-1 </t>
  </si>
  <si>
    <t xml:space="preserve">DWP-1452-1-2 </t>
  </si>
  <si>
    <t xml:space="preserve">DWP-1452-1-3 </t>
  </si>
  <si>
    <t xml:space="preserve">DWP-1452-2-1 </t>
  </si>
  <si>
    <t xml:space="preserve">DWP-1452-2-2 </t>
  </si>
  <si>
    <t xml:space="preserve">DWP-1452-2-3 </t>
  </si>
  <si>
    <t xml:space="preserve">DWP-1452-3-1 </t>
  </si>
  <si>
    <t xml:space="preserve">DWP-1452-3-2 </t>
  </si>
  <si>
    <t xml:space="preserve">DWP-1452-3-3 </t>
  </si>
  <si>
    <t xml:space="preserve">DWP-1452-4-1 </t>
  </si>
  <si>
    <t xml:space="preserve">DWP-1452-4-2 </t>
  </si>
  <si>
    <t xml:space="preserve">DWP-1452-4-3 </t>
  </si>
  <si>
    <t xml:space="preserve">DWP-1452-5-1 </t>
  </si>
  <si>
    <t xml:space="preserve">DWP-1452-5-2 </t>
  </si>
  <si>
    <t xml:space="preserve">DWP-1452-5-3 </t>
  </si>
  <si>
    <t xml:space="preserve">DWP-1452-6-1C </t>
  </si>
  <si>
    <t xml:space="preserve">DWP-1452-6-2C </t>
  </si>
  <si>
    <t xml:space="preserve">DWP-1452-6-3C </t>
  </si>
  <si>
    <t xml:space="preserve">DWP-1452-6-1R </t>
  </si>
  <si>
    <t xml:space="preserve">DWP-1452-6-2R </t>
  </si>
  <si>
    <t xml:space="preserve">DWP-1452-6-3R </t>
  </si>
  <si>
    <t xml:space="preserve">JAS 1709 Ol 11 </t>
  </si>
  <si>
    <t xml:space="preserve">JAS 1709 Ol 12 </t>
  </si>
  <si>
    <t xml:space="preserve">JAS 1709 Ol 13 </t>
  </si>
  <si>
    <t xml:space="preserve">JAS 1709 Ol 14 </t>
  </si>
  <si>
    <t xml:space="preserve">JAS 1709 Ol 15 </t>
  </si>
  <si>
    <t xml:space="preserve">JAS 1709 Ol 16 </t>
  </si>
  <si>
    <t xml:space="preserve">JAS 1709 Ol 17 </t>
  </si>
  <si>
    <t xml:space="preserve">JAS 1709 Ol 18 </t>
  </si>
  <si>
    <t xml:space="preserve">JAS 1709 Ol 19 </t>
  </si>
  <si>
    <t xml:space="preserve">JAS 1709 Ol 20 </t>
  </si>
  <si>
    <t xml:space="preserve">JAS 1709 Ol 21 </t>
  </si>
  <si>
    <t xml:space="preserve">JAS 1709 Ol 22 </t>
  </si>
  <si>
    <t xml:space="preserve">JAS 1709 Ol 23 </t>
  </si>
  <si>
    <t xml:space="preserve">JAS 1709 Ol 24 </t>
  </si>
  <si>
    <t xml:space="preserve">JAS 1709 Ol 25 </t>
  </si>
  <si>
    <t xml:space="preserve">JAS 1709 Ol 26 </t>
  </si>
  <si>
    <t xml:space="preserve">JAS 1709 Ol 27 </t>
  </si>
  <si>
    <t xml:space="preserve">JAS 1709 Ol 28 </t>
  </si>
  <si>
    <t xml:space="preserve">JAS 1709 Ol 29 </t>
  </si>
  <si>
    <t xml:space="preserve">JAS 1709 Ol 30 </t>
  </si>
  <si>
    <t xml:space="preserve">JAS 1709 1-1 </t>
  </si>
  <si>
    <t xml:space="preserve">JAS 1709 1-2 </t>
  </si>
  <si>
    <t xml:space="preserve">JAS 1709 1-3 </t>
  </si>
  <si>
    <t xml:space="preserve">JAS 1709 2-1 </t>
  </si>
  <si>
    <t xml:space="preserve">JAS 1709 2-2 </t>
  </si>
  <si>
    <t xml:space="preserve">JAS 1709 3-1 </t>
  </si>
  <si>
    <t xml:space="preserve">JAS 1709 3-2 </t>
  </si>
  <si>
    <t xml:space="preserve">JAS 1709 3-3 </t>
  </si>
  <si>
    <t xml:space="preserve">JAS 1709 4-1 </t>
  </si>
  <si>
    <t xml:space="preserve">JAS 1709 4-2 </t>
  </si>
  <si>
    <t xml:space="preserve">JAS 1709 4-3 </t>
  </si>
  <si>
    <t xml:space="preserve">JAS 1709 5-1 </t>
  </si>
  <si>
    <t xml:space="preserve">JAS 1709 5-2 </t>
  </si>
  <si>
    <t xml:space="preserve">JAS 1709 5-3 </t>
  </si>
  <si>
    <t xml:space="preserve">JAS 1709 6-1 </t>
  </si>
  <si>
    <t xml:space="preserve">JAS 1709 6-2 </t>
  </si>
  <si>
    <t xml:space="preserve">JAS 1709 6-3 </t>
  </si>
  <si>
    <t xml:space="preserve">JAS 1709 7-1 </t>
  </si>
  <si>
    <t xml:space="preserve">JAS 1709 7-2 </t>
  </si>
  <si>
    <t xml:space="preserve">JAS 1709 7-3 </t>
  </si>
  <si>
    <t xml:space="preserve">JAS 1709 8-1 </t>
  </si>
  <si>
    <t xml:space="preserve">JAS 1709 8-2 </t>
  </si>
  <si>
    <t xml:space="preserve">JAS 1709 8-3 </t>
  </si>
  <si>
    <t xml:space="preserve">JAS 1709 9-1 </t>
  </si>
  <si>
    <t xml:space="preserve">JAS 1709 9-2 </t>
  </si>
  <si>
    <t xml:space="preserve">JAS 1709 9-3 </t>
  </si>
  <si>
    <t xml:space="preserve">JAS 1709 10-1 </t>
  </si>
  <si>
    <t xml:space="preserve">JAS 1709 10-2 </t>
  </si>
  <si>
    <t xml:space="preserve">JAS 1709 10-3 </t>
  </si>
  <si>
    <t xml:space="preserve">JAS 1710 Ol 11 </t>
  </si>
  <si>
    <t xml:space="preserve">JAS 1710 Ol 12 </t>
  </si>
  <si>
    <t xml:space="preserve">JAS 1710 Ol 13 </t>
  </si>
  <si>
    <t xml:space="preserve">JAS 1710 Ol 14 </t>
  </si>
  <si>
    <t xml:space="preserve">JAS 1710 Ol 15 </t>
  </si>
  <si>
    <t xml:space="preserve">JAS 1710 Ol 16 </t>
  </si>
  <si>
    <t xml:space="preserve">JAS 1710 Ol 17 </t>
  </si>
  <si>
    <t xml:space="preserve">JAS 1710 Ol 18 </t>
  </si>
  <si>
    <t xml:space="preserve">JAS 1710 Ol 19 </t>
  </si>
  <si>
    <t xml:space="preserve">JAS 1710 Ol 20 </t>
  </si>
  <si>
    <t xml:space="preserve">JAS 1710 Ol 21 </t>
  </si>
  <si>
    <t xml:space="preserve">JAS 1710 Ol 22 </t>
  </si>
  <si>
    <t xml:space="preserve">JAS 1710 Ol 23 </t>
  </si>
  <si>
    <t xml:space="preserve">JAS 1710 Ol 24 </t>
  </si>
  <si>
    <t xml:space="preserve">JAS 1710 Ol 25 </t>
  </si>
  <si>
    <t xml:space="preserve">JAS 1710 Ol 26 </t>
  </si>
  <si>
    <t xml:space="preserve">JAS 1710 Ol 27 </t>
  </si>
  <si>
    <t xml:space="preserve">JAS 1710 Ol 28 </t>
  </si>
  <si>
    <t xml:space="preserve">JAS 1710 Ol 1-1 </t>
  </si>
  <si>
    <t xml:space="preserve">JAS 1710 Ol 1-2 </t>
  </si>
  <si>
    <t xml:space="preserve">JAS 1710 Ol 1-3 </t>
  </si>
  <si>
    <t xml:space="preserve">JAS 1710 Ol 2-1 </t>
  </si>
  <si>
    <t xml:space="preserve">JAS 1710 Ol 2-2 </t>
  </si>
  <si>
    <t xml:space="preserve">JAS 1710 Ol 2-3 </t>
  </si>
  <si>
    <t xml:space="preserve">JAS 1710 Ol 3-1 </t>
  </si>
  <si>
    <t xml:space="preserve">JAS 1710 Ol 3-2 </t>
  </si>
  <si>
    <t xml:space="preserve">JAS 1710 Ol 3-3 </t>
  </si>
  <si>
    <t xml:space="preserve">JAS 1710 Ol 4-1 </t>
  </si>
  <si>
    <t xml:space="preserve">JAS 1710 Ol 4-2 </t>
  </si>
  <si>
    <t xml:space="preserve">JAS 1710 Ol 4-3 </t>
  </si>
  <si>
    <t xml:space="preserve">JAS 1710 Ol 5-1 </t>
  </si>
  <si>
    <t xml:space="preserve">JAS 1710 Ol 5-2 </t>
  </si>
  <si>
    <t xml:space="preserve">JAS 1710 Ol 5-3 </t>
  </si>
  <si>
    <t xml:space="preserve">JAS 1710 Ol 6-1 </t>
  </si>
  <si>
    <t xml:space="preserve">JAS 1710 Ol 6-2 </t>
  </si>
  <si>
    <t xml:space="preserve">JAS 1710 Ol 6-3 </t>
  </si>
  <si>
    <t xml:space="preserve">JAS 1710 Ol 7-1 </t>
  </si>
  <si>
    <t xml:space="preserve">JAS 1710 Ol 7-2 </t>
  </si>
  <si>
    <t xml:space="preserve">JAS 1710 Ol 7-3 </t>
  </si>
  <si>
    <t xml:space="preserve">JAS 1710 Ol 8-1 </t>
  </si>
  <si>
    <t xml:space="preserve">JAS 1710 Ol 8-2 </t>
  </si>
  <si>
    <t xml:space="preserve">JAS 1710 Ol 8-3 </t>
  </si>
  <si>
    <t xml:space="preserve">JAS 1710 Ol 9-1 </t>
  </si>
  <si>
    <t xml:space="preserve">JAS 1710 Ol 9-2 </t>
  </si>
  <si>
    <t xml:space="preserve">JAS 1710 Ol 9-3 </t>
  </si>
  <si>
    <t xml:space="preserve">JAS 1710 Ol 10-1 </t>
  </si>
  <si>
    <t xml:space="preserve">JAS 1710 Ol 10-2 </t>
  </si>
  <si>
    <t xml:space="preserve">JAS 1710 Ol 10-3 </t>
  </si>
  <si>
    <t>Olivine data in green. Spinel data in gray.</t>
  </si>
  <si>
    <t xml:space="preserve">Often more than one spinel was 'included' in a 'host' olivine. In these cases the a separate temperature was calculated for each spinel inclusion. This is indicated by leaving olivine data rows blank. Temperatures next to these blank rows were calculated using the data from the last listed olivine and the spinel data that is listed for that row. </t>
  </si>
  <si>
    <t xml:space="preserve">Probe Current </t>
  </si>
  <si>
    <t>200 nA</t>
  </si>
  <si>
    <t>Acc. Voltage</t>
  </si>
  <si>
    <t>Element</t>
  </si>
  <si>
    <t>Standard</t>
  </si>
  <si>
    <t xml:space="preserve">Crystal </t>
  </si>
  <si>
    <t>Peak (s)</t>
  </si>
  <si>
    <t xml:space="preserve">BG (s) </t>
  </si>
  <si>
    <t>Si</t>
  </si>
  <si>
    <t>Mg</t>
  </si>
  <si>
    <t>Al</t>
  </si>
  <si>
    <t>Ca</t>
  </si>
  <si>
    <t>Mn</t>
  </si>
  <si>
    <t>Fe</t>
  </si>
  <si>
    <t>Cr Pyrope</t>
  </si>
  <si>
    <t>SCOL</t>
  </si>
  <si>
    <t>Cobalt</t>
  </si>
  <si>
    <t>P</t>
  </si>
  <si>
    <t>Apatite</t>
  </si>
  <si>
    <t>Chromite</t>
  </si>
  <si>
    <t>Vanadium</t>
  </si>
  <si>
    <t>Gahnite</t>
  </si>
  <si>
    <t>TAP</t>
  </si>
  <si>
    <t>TAPL</t>
  </si>
  <si>
    <t>PETL</t>
  </si>
  <si>
    <t>LIFL</t>
  </si>
  <si>
    <t>20 nA</t>
  </si>
  <si>
    <t>σ</t>
  </si>
  <si>
    <t>NiO</t>
  </si>
  <si>
    <t>CoO</t>
  </si>
  <si>
    <t>Total</t>
  </si>
  <si>
    <t>This Paper*</t>
  </si>
  <si>
    <t>USNM</t>
  </si>
  <si>
    <r>
      <t>SiO</t>
    </r>
    <r>
      <rPr>
        <vertAlign val="subscript"/>
        <sz val="12"/>
        <color theme="1"/>
        <rFont val="Times New Roman"/>
        <family val="1"/>
      </rPr>
      <t>2</t>
    </r>
  </si>
  <si>
    <r>
      <t>Al</t>
    </r>
    <r>
      <rPr>
        <vertAlign val="subscript"/>
        <sz val="12"/>
        <color theme="1"/>
        <rFont val="Times New Roman"/>
        <family val="1"/>
      </rPr>
      <t>2</t>
    </r>
    <r>
      <rPr>
        <sz val="12"/>
        <color theme="1"/>
        <rFont val="Times New Roman"/>
        <family val="1"/>
      </rPr>
      <t>O</t>
    </r>
    <r>
      <rPr>
        <vertAlign val="subscript"/>
        <sz val="12"/>
        <color theme="1"/>
        <rFont val="Times New Roman"/>
        <family val="1"/>
      </rPr>
      <t>3</t>
    </r>
  </si>
  <si>
    <r>
      <t>Cr</t>
    </r>
    <r>
      <rPr>
        <vertAlign val="subscript"/>
        <sz val="12"/>
        <color theme="1"/>
        <rFont val="Times New Roman"/>
        <family val="1"/>
      </rPr>
      <t>2</t>
    </r>
    <r>
      <rPr>
        <sz val="12"/>
        <color theme="1"/>
        <rFont val="Times New Roman"/>
        <family val="1"/>
      </rPr>
      <t>O</t>
    </r>
    <r>
      <rPr>
        <vertAlign val="subscript"/>
        <sz val="12"/>
        <color theme="1"/>
        <rFont val="Times New Roman"/>
        <family val="1"/>
      </rPr>
      <t>3</t>
    </r>
  </si>
  <si>
    <r>
      <t>TiO</t>
    </r>
    <r>
      <rPr>
        <vertAlign val="subscript"/>
        <sz val="12"/>
        <color theme="1"/>
        <rFont val="Times New Roman"/>
        <family val="1"/>
      </rPr>
      <t>2</t>
    </r>
  </si>
  <si>
    <r>
      <t>P</t>
    </r>
    <r>
      <rPr>
        <vertAlign val="subscript"/>
        <sz val="12"/>
        <color theme="1"/>
        <rFont val="Times New Roman"/>
        <family val="1"/>
      </rPr>
      <t>2</t>
    </r>
    <r>
      <rPr>
        <sz val="12"/>
        <color theme="1"/>
        <rFont val="Times New Roman"/>
        <family val="1"/>
      </rPr>
      <t>O</t>
    </r>
    <r>
      <rPr>
        <vertAlign val="subscript"/>
        <sz val="12"/>
        <color theme="1"/>
        <rFont val="Times New Roman"/>
        <family val="1"/>
      </rPr>
      <t>5</t>
    </r>
  </si>
  <si>
    <r>
      <t>V</t>
    </r>
    <r>
      <rPr>
        <vertAlign val="subscript"/>
        <sz val="12"/>
        <color theme="1"/>
        <rFont val="Times New Roman"/>
        <family val="1"/>
      </rPr>
      <t>2</t>
    </r>
    <r>
      <rPr>
        <sz val="12"/>
        <color theme="1"/>
        <rFont val="Times New Roman"/>
        <family val="1"/>
      </rPr>
      <t>O</t>
    </r>
    <r>
      <rPr>
        <vertAlign val="subscript"/>
        <sz val="12"/>
        <color theme="1"/>
        <rFont val="Times New Roman"/>
        <family val="1"/>
      </rPr>
      <t>3</t>
    </r>
  </si>
  <si>
    <t>&lt;0.05</t>
  </si>
  <si>
    <t>NMNH 111312-44</t>
  </si>
  <si>
    <t>NMNH 111312/44</t>
  </si>
  <si>
    <t>San Carlos Olivine</t>
  </si>
  <si>
    <t>(https://naturalhistory.si.edu/research/mineral-sciences/collections-overview/reference-materials/smithsonian-microbeam-standards )</t>
  </si>
  <si>
    <t xml:space="preserve">The 'high-precision' and Al-in-Olivine routine are slightly different. Accurately measuring Al in olivine was not an original goal of the 'high-precision' routine. </t>
  </si>
  <si>
    <t xml:space="preserve">Assessment of precision and accuracy of Iowa EPMA olivine analyses using the San Carlos olivine standard (NMNH 111312-44), </t>
  </si>
  <si>
    <t>Gurenko (2009)</t>
  </si>
  <si>
    <t>Weiss (2016)</t>
  </si>
  <si>
    <t>Gomez (2017)</t>
  </si>
  <si>
    <t>Neave (2018)</t>
  </si>
  <si>
    <t>Gaverilenko (2016)</t>
  </si>
  <si>
    <t>NMNH 117075</t>
  </si>
  <si>
    <t>This Paper</t>
  </si>
  <si>
    <t xml:space="preserve">Assessment of precision and accuracy of Iowa EPMA Spinel analyses using the Chromite standard </t>
  </si>
  <si>
    <t xml:space="preserve">(NMNH 117075 - https://naturalhistory.si.edu/research/mineral-sciences/collections-overview/reference-materials/smithsonian-microbeam-standards ) </t>
  </si>
  <si>
    <t>Chromite Standard - published values NMNH 117075.</t>
  </si>
  <si>
    <t>SCOL = San Carlos Olivine Standard</t>
  </si>
  <si>
    <t>Assessment of precision and accuracy of Iowa EPMA spinel analyses.</t>
  </si>
  <si>
    <r>
      <t>Al2O</t>
    </r>
    <r>
      <rPr>
        <vertAlign val="subscript"/>
        <sz val="12"/>
        <color theme="1"/>
        <rFont val="Times New Roman"/>
        <family val="1"/>
      </rPr>
      <t>3</t>
    </r>
  </si>
  <si>
    <r>
      <t>Na</t>
    </r>
    <r>
      <rPr>
        <vertAlign val="subscript"/>
        <sz val="12"/>
        <color theme="1"/>
        <rFont val="Times New Roman"/>
        <family val="1"/>
      </rPr>
      <t>2</t>
    </r>
    <r>
      <rPr>
        <sz val="12"/>
        <color theme="1"/>
        <rFont val="Times New Roman"/>
        <family val="1"/>
      </rPr>
      <t>O</t>
    </r>
  </si>
  <si>
    <r>
      <t>K</t>
    </r>
    <r>
      <rPr>
        <vertAlign val="subscript"/>
        <sz val="12"/>
        <color theme="1"/>
        <rFont val="Times New Roman"/>
        <family val="1"/>
      </rPr>
      <t>2</t>
    </r>
    <r>
      <rPr>
        <sz val="12"/>
        <color theme="1"/>
        <rFont val="Times New Roman"/>
        <family val="1"/>
      </rPr>
      <t>O</t>
    </r>
  </si>
  <si>
    <t>Whole rock data for the samples used for this paper</t>
  </si>
  <si>
    <r>
      <t>Blue and italicized SiO</t>
    </r>
    <r>
      <rPr>
        <vertAlign val="subscript"/>
        <sz val="12"/>
        <color theme="1"/>
        <rFont val="Times New Roman"/>
        <family val="1"/>
      </rPr>
      <t>2</t>
    </r>
    <r>
      <rPr>
        <sz val="12"/>
        <color theme="1"/>
        <rFont val="Times New Roman"/>
        <family val="1"/>
      </rPr>
      <t xml:space="preserve"> values were calculated by subtraction</t>
    </r>
  </si>
  <si>
    <t>The reference for this data is</t>
  </si>
  <si>
    <t>Staðarhraun</t>
  </si>
  <si>
    <t>Rauðhálsahraun</t>
  </si>
  <si>
    <t>Álftarhraun</t>
  </si>
  <si>
    <t>Miðhraun</t>
  </si>
  <si>
    <t>Rauðamelskúlurhraun</t>
  </si>
  <si>
    <t>Hörgholtshraun</t>
  </si>
  <si>
    <t>Ljósufjöll</t>
  </si>
  <si>
    <t>Snæfellsjökull</t>
  </si>
  <si>
    <t xml:space="preserve">Vatnafell is located in between the Lysuskarð and Ljósufjöll systems (see Burney et al., 2020). The spinels analyzed from the Prestahraun and Vatnafell were just outside the &lt; 0.025 Ti atoms per 4 O calibration parameter recorded by the Wan et al., (2008) thermometer. See text for more detail.  </t>
  </si>
  <si>
    <t xml:space="preserve">Siebach, J.A., 2020, Off-axis volcanism Snæfellsnes Peninsula, Iceland - constraining source lithology, melt generation, and magma plumbing [Ph.D. thesis]: University of Iowa, DOI: 10.17077/etd.005661.  </t>
  </si>
  <si>
    <t>Búðahraun</t>
  </si>
  <si>
    <t>Rauðamelskúlurhraun - ytri</t>
  </si>
  <si>
    <t>This Paper**</t>
  </si>
  <si>
    <t xml:space="preserve">Hence the need to make some adjustments to count times, and particularly adding an extended peak scan (&gt; 6 minutes) for Al before the starting the analytical run. </t>
  </si>
  <si>
    <t>20 keV</t>
  </si>
  <si>
    <t>Analytical Settings for the Al-in-Olivine Analyses**</t>
  </si>
  <si>
    <t>Analytical Settings for the 'High Precision' Olivine Analyses*</t>
  </si>
  <si>
    <t>Budahraun</t>
  </si>
  <si>
    <t>Kothraunskúla</t>
  </si>
  <si>
    <t>Gráukúla</t>
  </si>
  <si>
    <t>Smáhraunskúla</t>
  </si>
  <si>
    <t>Rauðukúla</t>
  </si>
  <si>
    <t>Berserkjahraun (Rauðukúla)</t>
  </si>
  <si>
    <t>Berserkjahraun (Smáhraunskúla)</t>
  </si>
  <si>
    <t>Berserkjahraun (Gráukúla)</t>
  </si>
  <si>
    <t>Berserkjahraun (Kothraunskúla)</t>
  </si>
  <si>
    <t>and comparison with expected values and other reported data. Some trace element data from Neave et al., (2018) was obtained using LA-ICP-MS (italics)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</si>
</sst>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1"/>
      <color theme="1"/>
      <name val="Calibri"/>
      <family val="2"/>
      <scheme val="minor"/>
    </font>
    <font>
      <sz val="12"/>
      <color theme="1"/>
      <name val="Times New Roman"/>
      <family val="1"/>
    </font>
    <font>
      <u/>
      <sz val="11"/>
      <color theme="10"/>
      <name val="Calibri"/>
      <family val="2"/>
      <scheme val="minor"/>
    </font>
    <font>
      <sz val="12"/>
      <color theme="1"/>
      <name val="Calibri"/>
      <family val="2"/>
      <scheme val="minor"/>
    </font>
    <font>
      <i/>
      <sz val="12"/>
      <color rgb="FF00B0F0"/>
      <name val="Times New Roman"/>
      <family val="1"/>
    </font>
    <font>
      <i/>
      <sz val="12"/>
      <color theme="1"/>
      <name val="Times New Roman"/>
      <family val="1"/>
    </font>
    <font>
      <sz val="12"/>
      <name val="Times New Roman"/>
      <family val="1"/>
    </font>
    <font>
      <b/>
      <sz val="12"/>
      <name val="Times New Roman"/>
      <family val="1"/>
    </font>
    <font>
      <sz val="14"/>
      <color theme="1"/>
      <name val="Times New Roman"/>
      <family val="1"/>
    </font>
    <font>
      <b/>
      <sz val="12"/>
      <color theme="1"/>
      <name val="Times New Roman"/>
      <family val="1"/>
    </font>
    <font>
      <sz val="14"/>
      <color theme="1"/>
      <name val="Calibri"/>
      <family val="2"/>
      <scheme val="minor"/>
    </font>
    <font>
      <vertAlign val="subscript"/>
      <sz val="12"/>
      <color theme="1"/>
      <name val="Times New Roman"/>
      <family val="1"/>
    </font>
    <font>
      <u/>
      <sz val="12"/>
      <color theme="10"/>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2"/>
        <bgColor indexed="64"/>
      </patternFill>
    </fill>
  </fills>
  <borders count="7">
    <border>
      <left/>
      <right/>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99">
    <xf numFmtId="0" fontId="0" fillId="0" borderId="0" xfId="0"/>
    <xf numFmtId="0" fontId="1" fillId="0" borderId="0" xfId="0" applyFont="1"/>
    <xf numFmtId="0" fontId="0" fillId="0" borderId="1" xfId="0" applyBorder="1"/>
    <xf numFmtId="0" fontId="1" fillId="0" borderId="0" xfId="0" applyFont="1" applyAlignment="1">
      <alignment vertical="center"/>
    </xf>
    <xf numFmtId="2" fontId="1" fillId="0" borderId="0" xfId="0" applyNumberFormat="1" applyFont="1"/>
    <xf numFmtId="164" fontId="1" fillId="0" borderId="0" xfId="0" applyNumberFormat="1" applyFont="1"/>
    <xf numFmtId="1" fontId="1" fillId="0" borderId="0" xfId="0" applyNumberFormat="1" applyFont="1"/>
    <xf numFmtId="165" fontId="1" fillId="0" borderId="0" xfId="0" applyNumberFormat="1" applyFont="1"/>
    <xf numFmtId="164" fontId="4" fillId="0" borderId="0" xfId="0" applyNumberFormat="1" applyFont="1"/>
    <xf numFmtId="0" fontId="6" fillId="0" borderId="0" xfId="0" applyFont="1" applyAlignment="1">
      <alignment horizontal="left"/>
    </xf>
    <xf numFmtId="2" fontId="6" fillId="0" borderId="0" xfId="0" applyNumberFormat="1" applyFont="1"/>
    <xf numFmtId="2" fontId="7" fillId="0" borderId="0" xfId="0" applyNumberFormat="1" applyFont="1" applyAlignment="1">
      <alignment horizontal="center"/>
    </xf>
    <xf numFmtId="0" fontId="8" fillId="0" borderId="0" xfId="0" applyFont="1"/>
    <xf numFmtId="0" fontId="3" fillId="0" borderId="0" xfId="0" applyFont="1"/>
    <xf numFmtId="0" fontId="1" fillId="0" borderId="1" xfId="0" applyFont="1" applyBorder="1"/>
    <xf numFmtId="0" fontId="9"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xf>
    <xf numFmtId="0" fontId="8" fillId="0" borderId="1" xfId="0" applyFont="1" applyBorder="1"/>
    <xf numFmtId="0" fontId="1" fillId="0" borderId="6" xfId="0" applyFont="1" applyBorder="1" applyAlignment="1">
      <alignment horizontal="center"/>
    </xf>
    <xf numFmtId="0" fontId="1" fillId="0" borderId="6" xfId="0" applyFont="1" applyBorder="1" applyAlignment="1">
      <alignment horizontal="left"/>
    </xf>
    <xf numFmtId="0" fontId="1" fillId="0" borderId="0" xfId="0" applyFont="1" applyAlignment="1">
      <alignment vertical="center" wrapText="1"/>
    </xf>
    <xf numFmtId="0" fontId="1" fillId="0" borderId="0" xfId="0" applyFont="1" applyAlignment="1">
      <alignment horizontal="center" vertical="center" wrapText="1"/>
    </xf>
    <xf numFmtId="2" fontId="1" fillId="0" borderId="0" xfId="0" applyNumberFormat="1" applyFont="1" applyAlignment="1">
      <alignment horizontal="center"/>
    </xf>
    <xf numFmtId="165" fontId="1" fillId="0" borderId="0" xfId="0" applyNumberFormat="1" applyFont="1" applyAlignment="1">
      <alignment horizontal="center"/>
    </xf>
    <xf numFmtId="0" fontId="5" fillId="0" borderId="0" xfId="0" applyFont="1" applyAlignment="1">
      <alignment horizontal="center"/>
    </xf>
    <xf numFmtId="0" fontId="1" fillId="0" borderId="0" xfId="0" applyFont="1" applyAlignment="1">
      <alignment horizontal="center" vertical="center"/>
    </xf>
    <xf numFmtId="0" fontId="1" fillId="2" borderId="0" xfId="0" applyFont="1" applyFill="1" applyAlignment="1">
      <alignment horizontal="center"/>
    </xf>
    <xf numFmtId="2" fontId="1" fillId="2" borderId="0" xfId="0" applyNumberFormat="1" applyFont="1" applyFill="1" applyAlignment="1">
      <alignment horizontal="center"/>
    </xf>
    <xf numFmtId="165" fontId="1" fillId="2" borderId="0" xfId="0" applyNumberFormat="1" applyFont="1" applyFill="1" applyAlignment="1">
      <alignment horizontal="center"/>
    </xf>
    <xf numFmtId="0" fontId="5" fillId="2" borderId="0" xfId="0" applyFont="1" applyFill="1" applyAlignment="1">
      <alignment horizontal="center"/>
    </xf>
    <xf numFmtId="0" fontId="1" fillId="2" borderId="1" xfId="0" applyFont="1" applyFill="1" applyBorder="1" applyAlignment="1">
      <alignment horizontal="center"/>
    </xf>
    <xf numFmtId="0" fontId="5" fillId="2" borderId="1" xfId="0" applyFont="1" applyFill="1" applyBorder="1" applyAlignment="1">
      <alignment horizontal="center"/>
    </xf>
    <xf numFmtId="0" fontId="10" fillId="0" borderId="1" xfId="0" applyFont="1" applyBorder="1"/>
    <xf numFmtId="2" fontId="1" fillId="0" borderId="0" xfId="0" applyNumberFormat="1" applyFont="1" applyAlignment="1">
      <alignment horizontal="center" vertical="center"/>
    </xf>
    <xf numFmtId="0" fontId="1" fillId="0" borderId="0" xfId="0" applyFont="1" applyAlignment="1">
      <alignment horizontal="center" wrapText="1"/>
    </xf>
    <xf numFmtId="165" fontId="6" fillId="0" borderId="0" xfId="0" applyNumberFormat="1" applyFont="1"/>
    <xf numFmtId="0" fontId="1" fillId="0" borderId="1" xfId="0" applyFont="1" applyBorder="1" applyAlignment="1">
      <alignment horizontal="center"/>
    </xf>
    <xf numFmtId="165" fontId="6" fillId="0" borderId="1" xfId="0" applyNumberFormat="1" applyFont="1" applyBorder="1"/>
    <xf numFmtId="164" fontId="1" fillId="0" borderId="1" xfId="0" applyNumberFormat="1" applyFont="1" applyBorder="1"/>
    <xf numFmtId="0" fontId="1" fillId="0" borderId="6" xfId="0" applyFont="1" applyBorder="1"/>
    <xf numFmtId="165" fontId="6" fillId="0" borderId="6" xfId="0" applyNumberFormat="1" applyFont="1" applyBorder="1"/>
    <xf numFmtId="164" fontId="1" fillId="0" borderId="6" xfId="0" applyNumberFormat="1" applyFont="1" applyBorder="1"/>
    <xf numFmtId="165" fontId="1" fillId="0" borderId="1" xfId="0" applyNumberFormat="1" applyFont="1" applyBorder="1"/>
    <xf numFmtId="165" fontId="1" fillId="0" borderId="6" xfId="0" applyNumberFormat="1" applyFont="1" applyBorder="1"/>
    <xf numFmtId="0" fontId="9" fillId="0" borderId="0" xfId="0" applyFont="1"/>
    <xf numFmtId="0" fontId="9" fillId="0" borderId="1" xfId="0" applyFont="1" applyBorder="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3" borderId="3" xfId="0" applyFont="1" applyFill="1" applyBorder="1" applyAlignment="1">
      <alignment horizontal="center"/>
    </xf>
    <xf numFmtId="0" fontId="9" fillId="3" borderId="2" xfId="0" applyFont="1" applyFill="1" applyBorder="1" applyAlignment="1">
      <alignment horizontal="center"/>
    </xf>
    <xf numFmtId="0" fontId="9" fillId="4" borderId="1"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1" fillId="0" borderId="5" xfId="0" applyFont="1" applyBorder="1" applyAlignment="1">
      <alignment horizontal="center"/>
    </xf>
    <xf numFmtId="2" fontId="1" fillId="3" borderId="0" xfId="0" applyNumberFormat="1" applyFont="1" applyFill="1" applyAlignment="1">
      <alignment horizontal="center" vertical="center"/>
    </xf>
    <xf numFmtId="2" fontId="1" fillId="3" borderId="0" xfId="0" applyNumberFormat="1" applyFont="1" applyFill="1" applyAlignment="1">
      <alignment horizontal="center"/>
    </xf>
    <xf numFmtId="165" fontId="1" fillId="3" borderId="0" xfId="0" applyNumberFormat="1" applyFont="1" applyFill="1" applyAlignment="1">
      <alignment horizontal="center"/>
    </xf>
    <xf numFmtId="164" fontId="1" fillId="3" borderId="0" xfId="0" applyNumberFormat="1" applyFont="1" applyFill="1" applyAlignment="1">
      <alignment horizontal="center"/>
    </xf>
    <xf numFmtId="164" fontId="1" fillId="3" borderId="5" xfId="0" applyNumberFormat="1" applyFont="1" applyFill="1" applyBorder="1" applyAlignment="1">
      <alignment horizontal="center"/>
    </xf>
    <xf numFmtId="1" fontId="1" fillId="4" borderId="0" xfId="0" applyNumberFormat="1" applyFont="1" applyFill="1" applyAlignment="1">
      <alignment horizontal="center"/>
    </xf>
    <xf numFmtId="2" fontId="1" fillId="4" borderId="0" xfId="0" applyNumberFormat="1" applyFont="1" applyFill="1" applyAlignment="1">
      <alignment horizontal="center"/>
    </xf>
    <xf numFmtId="165" fontId="1" fillId="4" borderId="0" xfId="0" applyNumberFormat="1" applyFont="1" applyFill="1" applyAlignment="1">
      <alignment horizontal="center"/>
    </xf>
    <xf numFmtId="2" fontId="1" fillId="4" borderId="5" xfId="0" applyNumberFormat="1" applyFont="1" applyFill="1" applyBorder="1" applyAlignment="1">
      <alignment horizontal="center"/>
    </xf>
    <xf numFmtId="1" fontId="1" fillId="4" borderId="0" xfId="0" applyNumberFormat="1" applyFont="1" applyFill="1" applyAlignment="1">
      <alignment horizontal="center" vertical="center"/>
    </xf>
    <xf numFmtId="0" fontId="1" fillId="0" borderId="1" xfId="0" applyFont="1" applyBorder="1" applyAlignment="1">
      <alignment horizontal="left"/>
    </xf>
    <xf numFmtId="0" fontId="1" fillId="0" borderId="2" xfId="0" applyFont="1" applyBorder="1" applyAlignment="1">
      <alignment horizont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center"/>
    </xf>
    <xf numFmtId="165" fontId="1" fillId="3" borderId="1" xfId="0" applyNumberFormat="1" applyFont="1" applyFill="1" applyBorder="1" applyAlignment="1">
      <alignment horizontal="center"/>
    </xf>
    <xf numFmtId="164" fontId="1" fillId="3" borderId="1" xfId="0" applyNumberFormat="1" applyFont="1" applyFill="1" applyBorder="1" applyAlignment="1">
      <alignment horizontal="center"/>
    </xf>
    <xf numFmtId="164" fontId="1" fillId="3" borderId="2" xfId="0" applyNumberFormat="1" applyFont="1" applyFill="1" applyBorder="1" applyAlignment="1">
      <alignment horizontal="center"/>
    </xf>
    <xf numFmtId="1" fontId="1" fillId="4" borderId="1" xfId="0" applyNumberFormat="1" applyFont="1" applyFill="1" applyBorder="1" applyAlignment="1">
      <alignment horizontal="center" vertical="center"/>
    </xf>
    <xf numFmtId="2" fontId="1" fillId="4" borderId="1" xfId="0" applyNumberFormat="1" applyFont="1" applyFill="1" applyBorder="1" applyAlignment="1">
      <alignment horizontal="center"/>
    </xf>
    <xf numFmtId="165" fontId="1" fillId="4" borderId="1" xfId="0" applyNumberFormat="1" applyFont="1" applyFill="1" applyBorder="1" applyAlignment="1">
      <alignment horizontal="center"/>
    </xf>
    <xf numFmtId="2" fontId="1" fillId="4" borderId="2" xfId="0" applyNumberFormat="1" applyFont="1" applyFill="1" applyBorder="1" applyAlignment="1">
      <alignment horizontal="center"/>
    </xf>
    <xf numFmtId="0" fontId="1" fillId="4" borderId="0" xfId="0" applyFont="1" applyFill="1" applyAlignment="1">
      <alignment horizontal="center"/>
    </xf>
    <xf numFmtId="0" fontId="1" fillId="4" borderId="1" xfId="0" applyFont="1" applyFill="1" applyBorder="1" applyAlignment="1">
      <alignment horizontal="center"/>
    </xf>
    <xf numFmtId="0" fontId="1" fillId="4" borderId="0" xfId="0" applyFont="1" applyFill="1" applyAlignment="1">
      <alignment horizontal="center" vertical="center"/>
    </xf>
    <xf numFmtId="2" fontId="1" fillId="4" borderId="0" xfId="0" applyNumberFormat="1" applyFont="1" applyFill="1" applyAlignment="1">
      <alignment horizontal="center" vertical="center"/>
    </xf>
    <xf numFmtId="165" fontId="1" fillId="4" borderId="0" xfId="0" applyNumberFormat="1" applyFont="1" applyFill="1" applyAlignment="1">
      <alignment horizontal="center" vertical="center"/>
    </xf>
    <xf numFmtId="2" fontId="1" fillId="4" borderId="5" xfId="0" applyNumberFormat="1" applyFont="1" applyFill="1" applyBorder="1" applyAlignment="1">
      <alignment horizontal="center" vertical="center"/>
    </xf>
    <xf numFmtId="0" fontId="5" fillId="0" borderId="1" xfId="0" applyFont="1" applyBorder="1" applyAlignment="1">
      <alignment horizontal="center"/>
    </xf>
    <xf numFmtId="0" fontId="1" fillId="4" borderId="1" xfId="0" applyFont="1" applyFill="1" applyBorder="1" applyAlignment="1">
      <alignment horizontal="center" vertical="center"/>
    </xf>
    <xf numFmtId="2" fontId="1" fillId="4" borderId="1" xfId="0" applyNumberFormat="1" applyFont="1" applyFill="1" applyBorder="1" applyAlignment="1">
      <alignment horizontal="center" vertical="center"/>
    </xf>
    <xf numFmtId="165" fontId="1" fillId="4" borderId="1" xfId="0" applyNumberFormat="1" applyFont="1" applyFill="1" applyBorder="1" applyAlignment="1">
      <alignment horizontal="center" vertical="center"/>
    </xf>
    <xf numFmtId="2" fontId="1" fillId="4" borderId="2" xfId="0" applyNumberFormat="1" applyFont="1" applyFill="1" applyBorder="1" applyAlignment="1">
      <alignment horizontal="center" vertical="center"/>
    </xf>
    <xf numFmtId="0" fontId="12" fillId="0" borderId="0" xfId="1" applyFont="1" applyAlignment="1">
      <alignment vertical="center"/>
    </xf>
    <xf numFmtId="0" fontId="1" fillId="2" borderId="0" xfId="0" applyFont="1" applyFill="1"/>
    <xf numFmtId="164" fontId="1" fillId="0" borderId="0" xfId="0" applyNumberFormat="1" applyFont="1" applyAlignment="1">
      <alignment horizontal="center" vertical="center"/>
    </xf>
    <xf numFmtId="1" fontId="1" fillId="0" borderId="0" xfId="0" applyNumberFormat="1" applyFont="1" applyAlignment="1">
      <alignment horizontal="center" vertical="center"/>
    </xf>
    <xf numFmtId="2" fontId="1" fillId="3" borderId="0" xfId="0" applyNumberFormat="1" applyFont="1" applyFill="1" applyAlignment="1">
      <alignment horizontal="center" vertical="center"/>
    </xf>
    <xf numFmtId="2" fontId="1" fillId="3" borderId="1" xfId="0" applyNumberFormat="1" applyFont="1" applyFill="1" applyBorder="1" applyAlignment="1">
      <alignment horizontal="center" vertical="center"/>
    </xf>
    <xf numFmtId="164" fontId="1" fillId="3" borderId="5" xfId="0" applyNumberFormat="1" applyFont="1" applyFill="1" applyBorder="1" applyAlignment="1">
      <alignment horizontal="center" vertical="center"/>
    </xf>
    <xf numFmtId="164" fontId="1" fillId="3" borderId="2" xfId="0" applyNumberFormat="1" applyFont="1" applyFill="1" applyBorder="1" applyAlignment="1">
      <alignment horizontal="center" vertical="center"/>
    </xf>
    <xf numFmtId="165" fontId="1" fillId="3" borderId="0" xfId="0" applyNumberFormat="1" applyFont="1" applyFill="1" applyAlignment="1">
      <alignment horizontal="center" vertical="center"/>
    </xf>
    <xf numFmtId="165" fontId="1" fillId="3" borderId="1" xfId="0" applyNumberFormat="1" applyFont="1" applyFill="1" applyBorder="1" applyAlignment="1">
      <alignment horizontal="center" vertical="center"/>
    </xf>
    <xf numFmtId="164" fontId="1" fillId="3" borderId="0" xfId="0" applyNumberFormat="1" applyFont="1" applyFill="1" applyAlignment="1">
      <alignment horizontal="center" vertical="center"/>
    </xf>
    <xf numFmtId="164" fontId="1" fillId="3" borderId="1"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25400</xdr:colOff>
      <xdr:row>1</xdr:row>
      <xdr:rowOff>12700</xdr:rowOff>
    </xdr:from>
    <xdr:to>
      <xdr:col>6</xdr:col>
      <xdr:colOff>355600</xdr:colOff>
      <xdr:row>8</xdr:row>
      <xdr:rowOff>63500</xdr:rowOff>
    </xdr:to>
    <xdr:sp macro="" textlink="">
      <xdr:nvSpPr>
        <xdr:cNvPr id="2" name="TextBox 1">
          <a:extLst>
            <a:ext uri="{FF2B5EF4-FFF2-40B4-BE49-F238E27FC236}">
              <a16:creationId xmlns:a16="http://schemas.microsoft.com/office/drawing/2014/main" id="{92402C04-FF2C-81D5-3541-D59C84CF8467}"/>
            </a:ext>
          </a:extLst>
        </xdr:cNvPr>
        <xdr:cNvSpPr txBox="1"/>
      </xdr:nvSpPr>
      <xdr:spPr>
        <a:xfrm>
          <a:off x="850900" y="203200"/>
          <a:ext cx="4457700" cy="1384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Roboto" panose="02000000000000000000" pitchFamily="2" charset="0"/>
              <a:ea typeface="Roboto" panose="02000000000000000000" pitchFamily="2" charset="0"/>
            </a:rPr>
            <a:t>This Supplementary Material</a:t>
          </a:r>
          <a:r>
            <a:rPr lang="en-US" sz="1100" baseline="0">
              <a:latin typeface="Roboto" panose="02000000000000000000" pitchFamily="2" charset="0"/>
              <a:ea typeface="Roboto" panose="02000000000000000000" pitchFamily="2" charset="0"/>
            </a:rPr>
            <a:t> accompanies the article:</a:t>
          </a:r>
          <a:br>
            <a:rPr lang="en-US" sz="1100" baseline="0">
              <a:latin typeface="Roboto" panose="02000000000000000000" pitchFamily="2" charset="0"/>
              <a:ea typeface="Roboto" panose="02000000000000000000" pitchFamily="2" charset="0"/>
            </a:rPr>
          </a:br>
          <a:br>
            <a:rPr lang="en-US" sz="1100" baseline="0">
              <a:latin typeface="Roboto" panose="02000000000000000000" pitchFamily="2" charset="0"/>
              <a:ea typeface="Roboto" panose="02000000000000000000" pitchFamily="2" charset="0"/>
            </a:rPr>
          </a:br>
          <a:r>
            <a:rPr lang="en-US" sz="1100" b="0" i="0" u="none" strike="noStrike">
              <a:solidFill>
                <a:schemeClr val="dk1"/>
              </a:solidFill>
              <a:effectLst/>
              <a:latin typeface="Roboto" panose="02000000000000000000" pitchFamily="2" charset="0"/>
              <a:ea typeface="Roboto" panose="02000000000000000000" pitchFamily="2" charset="0"/>
              <a:cs typeface="+mn-cs"/>
            </a:rPr>
            <a:t>Siebach, J. A., Peate, D. W. and Horkley, L. K. (2026) “Snæfellsnes – off-axis volcanism in Western Iceland: mantle lithology and temperature”, </a:t>
          </a:r>
          <a:r>
            <a:rPr lang="en-US" sz="1100" b="0" i="1" u="none" strike="noStrike">
              <a:solidFill>
                <a:schemeClr val="dk1"/>
              </a:solidFill>
              <a:effectLst/>
              <a:latin typeface="Roboto" panose="02000000000000000000" pitchFamily="2" charset="0"/>
              <a:ea typeface="Roboto" panose="02000000000000000000" pitchFamily="2" charset="0"/>
              <a:cs typeface="+mn-cs"/>
            </a:rPr>
            <a:t>Volcanica</a:t>
          </a:r>
          <a:r>
            <a:rPr lang="en-US" sz="1100" b="0" i="0" u="none" strike="noStrike">
              <a:solidFill>
                <a:schemeClr val="dk1"/>
              </a:solidFill>
              <a:effectLst/>
              <a:latin typeface="Roboto" panose="02000000000000000000" pitchFamily="2" charset="0"/>
              <a:ea typeface="Roboto" panose="02000000000000000000" pitchFamily="2" charset="0"/>
              <a:cs typeface="+mn-cs"/>
            </a:rPr>
            <a:t>, 9(2). doi: 10.30909/vol/ccol9499.</a:t>
          </a:r>
        </a:p>
        <a:p>
          <a:endParaRPr lang="en-US" sz="1100" b="0" i="0" u="none" strike="noStrike">
            <a:solidFill>
              <a:schemeClr val="dk1"/>
            </a:solidFill>
            <a:effectLst/>
            <a:latin typeface="Roboto" panose="02000000000000000000" pitchFamily="2" charset="0"/>
            <a:ea typeface="Roboto" panose="02000000000000000000" pitchFamily="2" charset="0"/>
            <a:cs typeface="+mn-cs"/>
          </a:endParaRPr>
        </a:p>
        <a:p>
          <a:r>
            <a:rPr lang="en-US" sz="1100" b="0" i="0" u="none" strike="noStrike">
              <a:solidFill>
                <a:schemeClr val="dk1"/>
              </a:solidFill>
              <a:effectLst/>
              <a:latin typeface="Roboto" panose="02000000000000000000" pitchFamily="2" charset="0"/>
              <a:ea typeface="Roboto" panose="02000000000000000000" pitchFamily="2" charset="0"/>
              <a:cs typeface="+mn-cs"/>
            </a:rPr>
            <a:t>Siebach et al.</a:t>
          </a:r>
          <a:r>
            <a:rPr lang="en-US" sz="1100" b="0" i="0" u="none" strike="noStrike" baseline="0">
              <a:solidFill>
                <a:schemeClr val="dk1"/>
              </a:solidFill>
              <a:effectLst/>
              <a:latin typeface="Roboto" panose="02000000000000000000" pitchFamily="2" charset="0"/>
              <a:ea typeface="Roboto" panose="02000000000000000000" pitchFamily="2" charset="0"/>
              <a:cs typeface="+mn-cs"/>
            </a:rPr>
            <a:t> (2026) should be cited if this material is used.</a:t>
          </a:r>
          <a:endParaRPr lang="en-US" sz="1100">
            <a:latin typeface="Roboto" panose="02000000000000000000" pitchFamily="2" charset="0"/>
            <a:ea typeface="Roboto" panose="02000000000000000000" pitchFamily="2"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BE95E-9350-BD42-9C79-A1A2A7FC7199}">
  <dimension ref="A1"/>
  <sheetViews>
    <sheetView tabSelected="1" workbookViewId="0">
      <selection activeCell="K19" sqref="K19"/>
    </sheetView>
  </sheetViews>
  <sheetFormatPr baseColWidth="10"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AC70E-A624-4B27-9F04-BBFA40B9E319}">
  <dimension ref="A2:AA61"/>
  <sheetViews>
    <sheetView zoomScale="70" zoomScaleNormal="70" workbookViewId="0">
      <selection activeCell="N50" sqref="N50"/>
    </sheetView>
  </sheetViews>
  <sheetFormatPr baseColWidth="10" defaultColWidth="8.83203125" defaultRowHeight="15" x14ac:dyDescent="0.2"/>
  <cols>
    <col min="1" max="1" width="13.5" customWidth="1"/>
    <col min="2" max="2" width="11.1640625" bestFit="1" customWidth="1"/>
    <col min="3" max="4" width="11.1640625" customWidth="1"/>
    <col min="5" max="5" width="11.5" customWidth="1"/>
    <col min="6" max="6" width="11.1640625" customWidth="1"/>
    <col min="7" max="7" width="11" customWidth="1"/>
    <col min="8" max="8" width="10.6640625" customWidth="1"/>
    <col min="9" max="9" width="14.1640625" customWidth="1"/>
    <col min="10" max="10" width="10.5" customWidth="1"/>
    <col min="16" max="16" width="16.1640625" customWidth="1"/>
  </cols>
  <sheetData>
    <row r="2" spans="1:19" ht="19" thickBot="1" x14ac:dyDescent="0.25">
      <c r="A2" s="18" t="s">
        <v>902</v>
      </c>
      <c r="B2" s="18"/>
      <c r="C2" s="18"/>
      <c r="D2" s="18"/>
      <c r="E2" s="14"/>
      <c r="H2" s="18" t="s">
        <v>901</v>
      </c>
      <c r="I2" s="18"/>
      <c r="J2" s="18"/>
      <c r="K2" s="18"/>
      <c r="L2" s="14"/>
      <c r="O2" s="18" t="s">
        <v>105</v>
      </c>
      <c r="P2" s="2"/>
      <c r="Q2" s="2"/>
      <c r="R2" s="2"/>
      <c r="S2" s="2"/>
    </row>
    <row r="3" spans="1:19" ht="16" x14ac:dyDescent="0.2">
      <c r="A3" s="1" t="s">
        <v>822</v>
      </c>
      <c r="B3" s="1" t="s">
        <v>823</v>
      </c>
      <c r="C3" s="1"/>
      <c r="D3" s="1"/>
      <c r="E3" s="1"/>
      <c r="H3" s="1" t="s">
        <v>822</v>
      </c>
      <c r="I3" s="1" t="s">
        <v>823</v>
      </c>
      <c r="J3" s="1"/>
      <c r="K3" s="1"/>
      <c r="L3" s="1"/>
      <c r="O3" s="1" t="s">
        <v>822</v>
      </c>
      <c r="P3" s="1" t="s">
        <v>848</v>
      </c>
    </row>
    <row r="4" spans="1:19" ht="16" x14ac:dyDescent="0.2">
      <c r="A4" s="1" t="s">
        <v>824</v>
      </c>
      <c r="B4" s="1" t="s">
        <v>900</v>
      </c>
      <c r="C4" s="1"/>
      <c r="D4" s="1"/>
      <c r="E4" s="1"/>
      <c r="H4" s="1" t="s">
        <v>824</v>
      </c>
      <c r="I4" s="1" t="s">
        <v>900</v>
      </c>
      <c r="J4" s="1"/>
      <c r="K4" s="1"/>
      <c r="L4" s="1"/>
      <c r="O4" s="1" t="s">
        <v>824</v>
      </c>
      <c r="P4" s="1" t="s">
        <v>900</v>
      </c>
    </row>
    <row r="5" spans="1:19" ht="16" x14ac:dyDescent="0.2">
      <c r="A5" s="15" t="s">
        <v>825</v>
      </c>
      <c r="B5" s="15" t="s">
        <v>826</v>
      </c>
      <c r="C5" s="15" t="s">
        <v>827</v>
      </c>
      <c r="D5" s="15" t="s">
        <v>828</v>
      </c>
      <c r="E5" s="15" t="s">
        <v>829</v>
      </c>
      <c r="H5" s="15" t="s">
        <v>825</v>
      </c>
      <c r="I5" s="15" t="s">
        <v>826</v>
      </c>
      <c r="J5" s="15" t="s">
        <v>827</v>
      </c>
      <c r="K5" s="15" t="s">
        <v>828</v>
      </c>
      <c r="L5" s="15" t="s">
        <v>829</v>
      </c>
      <c r="O5" s="15" t="s">
        <v>825</v>
      </c>
      <c r="P5" s="15" t="s">
        <v>826</v>
      </c>
      <c r="Q5" s="15" t="s">
        <v>827</v>
      </c>
      <c r="R5" s="15" t="s">
        <v>828</v>
      </c>
      <c r="S5" s="15" t="s">
        <v>829</v>
      </c>
    </row>
    <row r="6" spans="1:19" ht="16" x14ac:dyDescent="0.2">
      <c r="A6" s="16" t="s">
        <v>830</v>
      </c>
      <c r="B6" s="17" t="s">
        <v>836</v>
      </c>
      <c r="C6" s="16" t="s">
        <v>844</v>
      </c>
      <c r="D6" s="16">
        <v>50</v>
      </c>
      <c r="E6" s="16">
        <v>5</v>
      </c>
      <c r="H6" s="16" t="s">
        <v>830</v>
      </c>
      <c r="I6" s="17" t="s">
        <v>836</v>
      </c>
      <c r="J6" s="16" t="s">
        <v>844</v>
      </c>
      <c r="K6" s="16">
        <v>40</v>
      </c>
      <c r="L6" s="16">
        <v>10</v>
      </c>
      <c r="O6" s="16" t="s">
        <v>831</v>
      </c>
      <c r="P6" s="17" t="s">
        <v>841</v>
      </c>
      <c r="Q6" s="16" t="s">
        <v>844</v>
      </c>
      <c r="R6" s="16">
        <v>15</v>
      </c>
      <c r="S6" s="16">
        <v>5</v>
      </c>
    </row>
    <row r="7" spans="1:19" ht="16" x14ac:dyDescent="0.2">
      <c r="A7" s="16" t="s">
        <v>831</v>
      </c>
      <c r="B7" s="17" t="s">
        <v>837</v>
      </c>
      <c r="C7" s="16" t="s">
        <v>844</v>
      </c>
      <c r="D7" s="16">
        <v>50</v>
      </c>
      <c r="E7" s="16">
        <v>5</v>
      </c>
      <c r="H7" s="16" t="s">
        <v>831</v>
      </c>
      <c r="I7" s="17" t="s">
        <v>837</v>
      </c>
      <c r="J7" s="16" t="s">
        <v>844</v>
      </c>
      <c r="K7" s="16">
        <v>40</v>
      </c>
      <c r="L7" s="16">
        <v>10</v>
      </c>
      <c r="O7" s="16" t="s">
        <v>830</v>
      </c>
      <c r="P7" s="17" t="s">
        <v>837</v>
      </c>
      <c r="Q7" s="16" t="s">
        <v>844</v>
      </c>
      <c r="R7" s="16">
        <v>10</v>
      </c>
      <c r="S7" s="16">
        <v>5</v>
      </c>
    </row>
    <row r="8" spans="1:19" ht="16" x14ac:dyDescent="0.2">
      <c r="A8" s="16" t="s">
        <v>44</v>
      </c>
      <c r="B8" s="17" t="s">
        <v>838</v>
      </c>
      <c r="C8" s="16" t="s">
        <v>844</v>
      </c>
      <c r="D8" s="16">
        <v>50</v>
      </c>
      <c r="E8" s="16">
        <v>5</v>
      </c>
      <c r="H8" s="16" t="s">
        <v>44</v>
      </c>
      <c r="I8" s="17" t="s">
        <v>838</v>
      </c>
      <c r="J8" s="16" t="s">
        <v>844</v>
      </c>
      <c r="K8" s="16">
        <v>90</v>
      </c>
      <c r="L8" s="16">
        <v>15</v>
      </c>
      <c r="O8" s="16" t="s">
        <v>832</v>
      </c>
      <c r="P8" s="17" t="s">
        <v>841</v>
      </c>
      <c r="Q8" s="16" t="s">
        <v>845</v>
      </c>
      <c r="R8" s="16">
        <v>15</v>
      </c>
      <c r="S8" s="16">
        <v>5</v>
      </c>
    </row>
    <row r="9" spans="1:19" ht="16" x14ac:dyDescent="0.2">
      <c r="A9" s="16" t="s">
        <v>832</v>
      </c>
      <c r="B9" s="17" t="s">
        <v>836</v>
      </c>
      <c r="C9" s="16" t="s">
        <v>845</v>
      </c>
      <c r="D9" s="16">
        <v>150</v>
      </c>
      <c r="E9" s="16">
        <v>15</v>
      </c>
      <c r="H9" s="16" t="s">
        <v>832</v>
      </c>
      <c r="I9" s="17" t="s">
        <v>836</v>
      </c>
      <c r="J9" s="16" t="s">
        <v>845</v>
      </c>
      <c r="K9" s="16">
        <v>360</v>
      </c>
      <c r="L9" s="16">
        <v>30</v>
      </c>
      <c r="O9" s="16" t="s">
        <v>41</v>
      </c>
      <c r="P9" s="17" t="s">
        <v>836</v>
      </c>
      <c r="Q9" s="16" t="s">
        <v>846</v>
      </c>
      <c r="R9" s="16">
        <v>15</v>
      </c>
      <c r="S9" s="16">
        <v>5</v>
      </c>
    </row>
    <row r="10" spans="1:19" ht="16" x14ac:dyDescent="0.2">
      <c r="A10" s="16" t="s">
        <v>833</v>
      </c>
      <c r="B10" s="17" t="s">
        <v>836</v>
      </c>
      <c r="C10" s="16" t="s">
        <v>846</v>
      </c>
      <c r="D10" s="16">
        <v>50</v>
      </c>
      <c r="E10" s="16">
        <v>5</v>
      </c>
      <c r="H10" s="16" t="s">
        <v>833</v>
      </c>
      <c r="I10" s="17" t="s">
        <v>836</v>
      </c>
      <c r="J10" s="16" t="s">
        <v>846</v>
      </c>
      <c r="K10" s="16">
        <v>90</v>
      </c>
      <c r="L10" s="16">
        <v>15</v>
      </c>
      <c r="O10" s="16" t="s">
        <v>42</v>
      </c>
      <c r="P10" s="17" t="s">
        <v>842</v>
      </c>
      <c r="Q10" s="16" t="s">
        <v>846</v>
      </c>
      <c r="R10" s="16">
        <v>10</v>
      </c>
      <c r="S10" s="16">
        <v>5</v>
      </c>
    </row>
    <row r="11" spans="1:19" ht="16" x14ac:dyDescent="0.2">
      <c r="A11" s="16" t="s">
        <v>41</v>
      </c>
      <c r="B11" s="17" t="s">
        <v>836</v>
      </c>
      <c r="C11" s="16" t="s">
        <v>846</v>
      </c>
      <c r="D11" s="16">
        <v>50</v>
      </c>
      <c r="E11" s="16">
        <v>5</v>
      </c>
      <c r="H11" s="16" t="s">
        <v>41</v>
      </c>
      <c r="I11" s="17" t="s">
        <v>836</v>
      </c>
      <c r="J11" s="16" t="s">
        <v>846</v>
      </c>
      <c r="K11" s="16">
        <v>90</v>
      </c>
      <c r="L11" s="16">
        <v>15</v>
      </c>
      <c r="O11" s="16" t="s">
        <v>835</v>
      </c>
      <c r="P11" s="17" t="s">
        <v>841</v>
      </c>
      <c r="Q11" s="16" t="s">
        <v>847</v>
      </c>
      <c r="R11" s="16">
        <v>15</v>
      </c>
      <c r="S11" s="16">
        <v>5</v>
      </c>
    </row>
    <row r="12" spans="1:19" ht="16" x14ac:dyDescent="0.2">
      <c r="A12" s="16" t="s">
        <v>839</v>
      </c>
      <c r="B12" s="17" t="s">
        <v>840</v>
      </c>
      <c r="C12" s="16" t="s">
        <v>846</v>
      </c>
      <c r="D12" s="16">
        <v>50</v>
      </c>
      <c r="E12" s="16">
        <v>5</v>
      </c>
      <c r="H12" s="16" t="s">
        <v>839</v>
      </c>
      <c r="I12" s="17" t="s">
        <v>840</v>
      </c>
      <c r="J12" s="16" t="s">
        <v>846</v>
      </c>
      <c r="K12" s="16">
        <v>90</v>
      </c>
      <c r="L12" s="16">
        <v>15</v>
      </c>
      <c r="O12" s="16" t="s">
        <v>834</v>
      </c>
      <c r="P12" s="17" t="s">
        <v>836</v>
      </c>
      <c r="Q12" s="16" t="s">
        <v>847</v>
      </c>
      <c r="R12" s="16">
        <v>10</v>
      </c>
      <c r="S12" s="16">
        <v>5</v>
      </c>
    </row>
    <row r="13" spans="1:19" ht="16" x14ac:dyDescent="0.2">
      <c r="A13" s="16" t="s">
        <v>834</v>
      </c>
      <c r="B13" s="17" t="s">
        <v>836</v>
      </c>
      <c r="C13" s="16" t="s">
        <v>847</v>
      </c>
      <c r="D13" s="16">
        <v>50</v>
      </c>
      <c r="E13" s="16">
        <v>5</v>
      </c>
      <c r="H13" s="16" t="s">
        <v>834</v>
      </c>
      <c r="I13" s="17" t="s">
        <v>836</v>
      </c>
      <c r="J13" s="16" t="s">
        <v>847</v>
      </c>
      <c r="K13" s="16">
        <v>90</v>
      </c>
      <c r="L13" s="16">
        <v>15</v>
      </c>
      <c r="O13" s="16" t="s">
        <v>43</v>
      </c>
      <c r="P13" s="17" t="s">
        <v>841</v>
      </c>
      <c r="Q13" s="16" t="s">
        <v>847</v>
      </c>
      <c r="R13" s="16">
        <v>15</v>
      </c>
      <c r="S13" s="16">
        <v>5</v>
      </c>
    </row>
    <row r="14" spans="1:19" ht="16" x14ac:dyDescent="0.2">
      <c r="A14" s="16" t="s">
        <v>835</v>
      </c>
      <c r="B14" s="17" t="s">
        <v>841</v>
      </c>
      <c r="C14" s="16" t="s">
        <v>847</v>
      </c>
      <c r="D14" s="16">
        <v>50</v>
      </c>
      <c r="E14" s="16">
        <v>5</v>
      </c>
      <c r="H14" s="16" t="s">
        <v>835</v>
      </c>
      <c r="I14" s="17" t="s">
        <v>841</v>
      </c>
      <c r="J14" s="16" t="s">
        <v>847</v>
      </c>
      <c r="K14" s="16">
        <v>40</v>
      </c>
      <c r="L14" s="16">
        <v>10</v>
      </c>
      <c r="O14" s="19" t="s">
        <v>45</v>
      </c>
      <c r="P14" s="20" t="s">
        <v>837</v>
      </c>
      <c r="Q14" s="19" t="s">
        <v>847</v>
      </c>
      <c r="R14" s="19">
        <v>10</v>
      </c>
      <c r="S14" s="19">
        <v>5</v>
      </c>
    </row>
    <row r="15" spans="1:19" ht="16" x14ac:dyDescent="0.2">
      <c r="A15" s="16" t="s">
        <v>42</v>
      </c>
      <c r="B15" s="17" t="s">
        <v>842</v>
      </c>
      <c r="C15" s="16" t="s">
        <v>847</v>
      </c>
      <c r="D15" s="16">
        <v>50</v>
      </c>
      <c r="E15" s="16">
        <v>5</v>
      </c>
      <c r="H15" s="16" t="s">
        <v>42</v>
      </c>
      <c r="I15" s="17" t="s">
        <v>842</v>
      </c>
      <c r="J15" s="16" t="s">
        <v>847</v>
      </c>
      <c r="K15" s="16">
        <v>90</v>
      </c>
      <c r="L15" s="16">
        <v>15</v>
      </c>
      <c r="O15" s="1" t="s">
        <v>106</v>
      </c>
    </row>
    <row r="16" spans="1:19" ht="16" x14ac:dyDescent="0.2">
      <c r="A16" s="16" t="s">
        <v>43</v>
      </c>
      <c r="B16" s="17" t="s">
        <v>836</v>
      </c>
      <c r="C16" s="16" t="s">
        <v>847</v>
      </c>
      <c r="D16" s="16">
        <v>50</v>
      </c>
      <c r="E16" s="16">
        <v>5</v>
      </c>
      <c r="H16" s="16" t="s">
        <v>43</v>
      </c>
      <c r="I16" s="17" t="s">
        <v>836</v>
      </c>
      <c r="J16" s="16" t="s">
        <v>847</v>
      </c>
      <c r="K16" s="16">
        <v>90</v>
      </c>
      <c r="L16" s="16">
        <v>15</v>
      </c>
    </row>
    <row r="17" spans="1:27" ht="16" x14ac:dyDescent="0.2">
      <c r="A17" s="16" t="s">
        <v>45</v>
      </c>
      <c r="B17" s="17" t="s">
        <v>837</v>
      </c>
      <c r="C17" s="16" t="s">
        <v>847</v>
      </c>
      <c r="D17" s="16">
        <v>50</v>
      </c>
      <c r="E17" s="16">
        <v>5</v>
      </c>
      <c r="H17" s="19" t="s">
        <v>45</v>
      </c>
      <c r="I17" s="20" t="s">
        <v>837</v>
      </c>
      <c r="J17" s="19" t="s">
        <v>847</v>
      </c>
      <c r="K17" s="19">
        <v>90</v>
      </c>
      <c r="L17" s="19">
        <v>15</v>
      </c>
    </row>
    <row r="18" spans="1:27" ht="16" x14ac:dyDescent="0.2">
      <c r="A18" s="19" t="s">
        <v>47</v>
      </c>
      <c r="B18" s="20" t="s">
        <v>843</v>
      </c>
      <c r="C18" s="19" t="s">
        <v>847</v>
      </c>
      <c r="D18" s="19">
        <v>50</v>
      </c>
      <c r="E18" s="19">
        <v>5</v>
      </c>
      <c r="H18" s="1" t="s">
        <v>878</v>
      </c>
      <c r="I18" s="1"/>
      <c r="J18" s="1"/>
    </row>
    <row r="19" spans="1:27" ht="16" x14ac:dyDescent="0.2">
      <c r="A19" s="1" t="s">
        <v>878</v>
      </c>
      <c r="B19" s="1"/>
      <c r="C19" s="1"/>
      <c r="H19" s="1" t="s">
        <v>106</v>
      </c>
      <c r="I19" s="1"/>
      <c r="J19" s="1"/>
    </row>
    <row r="20" spans="1:27" ht="16" x14ac:dyDescent="0.2">
      <c r="A20" s="1" t="s">
        <v>106</v>
      </c>
      <c r="B20" s="1"/>
      <c r="C20" s="1"/>
    </row>
    <row r="24" spans="1:27" ht="20" thickBot="1" x14ac:dyDescent="0.3">
      <c r="A24" s="18" t="s">
        <v>107</v>
      </c>
      <c r="B24" s="33"/>
      <c r="C24" s="33"/>
      <c r="D24" s="33"/>
      <c r="E24" s="33"/>
      <c r="F24" s="33"/>
      <c r="G24" s="2"/>
    </row>
    <row r="25" spans="1:27" ht="29.25" customHeight="1" x14ac:dyDescent="0.2">
      <c r="A25" s="1"/>
      <c r="B25" s="22" t="s">
        <v>853</v>
      </c>
      <c r="C25" s="22" t="s">
        <v>898</v>
      </c>
      <c r="D25" s="22" t="s">
        <v>854</v>
      </c>
      <c r="E25" s="22" t="s">
        <v>868</v>
      </c>
      <c r="F25" s="22" t="s">
        <v>869</v>
      </c>
      <c r="G25" s="22" t="s">
        <v>870</v>
      </c>
      <c r="H25" s="22" t="s">
        <v>871</v>
      </c>
      <c r="I25" s="22" t="s">
        <v>872</v>
      </c>
      <c r="J25" s="12"/>
      <c r="K25" s="12"/>
    </row>
    <row r="26" spans="1:27" ht="20" thickBot="1" x14ac:dyDescent="0.3">
      <c r="A26" s="16" t="s">
        <v>855</v>
      </c>
      <c r="B26" s="16">
        <v>40.89</v>
      </c>
      <c r="C26" s="16">
        <v>40.549999999999997</v>
      </c>
      <c r="D26" s="16">
        <v>40.81</v>
      </c>
      <c r="E26" s="16">
        <v>40.67</v>
      </c>
      <c r="F26" s="16">
        <v>40.729999999999997</v>
      </c>
      <c r="G26" s="16">
        <v>40.33</v>
      </c>
      <c r="H26" s="16">
        <v>40.93</v>
      </c>
      <c r="I26" s="23">
        <v>40.799999999999997</v>
      </c>
      <c r="J26" s="12"/>
      <c r="K26" s="12"/>
      <c r="P26" s="18" t="s">
        <v>879</v>
      </c>
      <c r="Q26" s="2"/>
      <c r="R26" s="2"/>
      <c r="S26" s="2"/>
      <c r="T26" s="2"/>
      <c r="U26" s="2"/>
      <c r="V26" s="2"/>
      <c r="W26" s="2"/>
    </row>
    <row r="27" spans="1:27" ht="18" x14ac:dyDescent="0.2">
      <c r="A27" s="27" t="s">
        <v>849</v>
      </c>
      <c r="B27" s="27">
        <v>0.62</v>
      </c>
      <c r="C27" s="27">
        <v>0.19</v>
      </c>
      <c r="D27" s="27"/>
      <c r="E27" s="27">
        <v>0.28999999999999998</v>
      </c>
      <c r="F27" s="27">
        <v>0.6</v>
      </c>
      <c r="G27" s="27">
        <v>0.14000000000000001</v>
      </c>
      <c r="H27" s="27">
        <v>0.33</v>
      </c>
      <c r="I27" s="27">
        <v>0.11</v>
      </c>
      <c r="J27" s="12"/>
      <c r="P27" s="1"/>
      <c r="Q27" s="26" t="s">
        <v>33</v>
      </c>
      <c r="R27" s="26" t="s">
        <v>856</v>
      </c>
      <c r="S27" s="26" t="s">
        <v>858</v>
      </c>
      <c r="T27" s="26" t="s">
        <v>860</v>
      </c>
      <c r="U27" s="26" t="s">
        <v>31</v>
      </c>
      <c r="V27" s="26" t="s">
        <v>32</v>
      </c>
      <c r="W27" s="26" t="s">
        <v>857</v>
      </c>
      <c r="X27" s="26" t="s">
        <v>850</v>
      </c>
      <c r="Y27" s="26" t="s">
        <v>852</v>
      </c>
      <c r="Z27" s="26" t="s">
        <v>29</v>
      </c>
      <c r="AA27" s="26" t="s">
        <v>83</v>
      </c>
    </row>
    <row r="28" spans="1:27" ht="17" x14ac:dyDescent="0.2">
      <c r="A28" s="16" t="s">
        <v>33</v>
      </c>
      <c r="B28" s="16">
        <v>49.62</v>
      </c>
      <c r="C28" s="16">
        <v>49.46</v>
      </c>
      <c r="D28" s="16">
        <v>49.42</v>
      </c>
      <c r="E28" s="16">
        <v>49.44</v>
      </c>
      <c r="F28" s="16">
        <v>49.79</v>
      </c>
      <c r="G28" s="23">
        <v>49.5</v>
      </c>
      <c r="H28" s="16">
        <v>48.68</v>
      </c>
      <c r="I28" s="16">
        <v>48.93</v>
      </c>
      <c r="P28" s="21" t="s">
        <v>873</v>
      </c>
      <c r="Q28" s="26">
        <v>15.2</v>
      </c>
      <c r="R28" s="26">
        <v>9.92</v>
      </c>
      <c r="S28" s="26">
        <v>0.11</v>
      </c>
      <c r="T28" s="26">
        <v>0.05</v>
      </c>
      <c r="U28" s="26">
        <v>13.04</v>
      </c>
      <c r="V28" s="26">
        <v>0.11</v>
      </c>
      <c r="W28" s="26">
        <v>60.5</v>
      </c>
      <c r="X28" s="26">
        <v>0.18</v>
      </c>
      <c r="Y28" s="26">
        <v>99.11</v>
      </c>
      <c r="Z28" s="34">
        <v>0.8</v>
      </c>
      <c r="AA28" s="26"/>
    </row>
    <row r="29" spans="1:27" ht="16" x14ac:dyDescent="0.2">
      <c r="A29" s="27" t="s">
        <v>849</v>
      </c>
      <c r="B29" s="27">
        <v>0.61</v>
      </c>
      <c r="C29" s="27">
        <v>0.23</v>
      </c>
      <c r="D29" s="27"/>
      <c r="E29" s="27">
        <v>0.36</v>
      </c>
      <c r="F29" s="28">
        <v>0.4</v>
      </c>
      <c r="G29" s="27">
        <v>0.19</v>
      </c>
      <c r="H29" s="28">
        <v>0.4</v>
      </c>
      <c r="I29" s="27">
        <v>0.11</v>
      </c>
      <c r="P29" s="1" t="s">
        <v>874</v>
      </c>
      <c r="Q29" s="26">
        <v>15.32</v>
      </c>
      <c r="R29" s="26">
        <v>9.84</v>
      </c>
      <c r="S29" s="26">
        <v>0.11</v>
      </c>
      <c r="T29" s="26">
        <v>5.0999999999999997E-2</v>
      </c>
      <c r="U29" s="26">
        <v>13.22</v>
      </c>
      <c r="V29" s="26">
        <v>0.122</v>
      </c>
      <c r="W29" s="26">
        <v>60.21</v>
      </c>
      <c r="X29" s="26">
        <v>0.182</v>
      </c>
      <c r="Y29" s="26">
        <v>99.06</v>
      </c>
      <c r="Z29" s="26">
        <v>0.8</v>
      </c>
      <c r="AA29" s="26">
        <v>68</v>
      </c>
    </row>
    <row r="30" spans="1:27" ht="18" x14ac:dyDescent="0.25">
      <c r="A30" s="16" t="s">
        <v>856</v>
      </c>
      <c r="B30" s="16"/>
      <c r="C30" s="16">
        <v>3.4000000000000002E-2</v>
      </c>
      <c r="D30" s="16"/>
      <c r="E30" s="24">
        <v>0.03</v>
      </c>
      <c r="F30" s="16">
        <v>2.5999999999999999E-2</v>
      </c>
      <c r="G30" s="16">
        <v>3.6999999999999998E-2</v>
      </c>
      <c r="H30" s="16">
        <v>3.9E-2</v>
      </c>
      <c r="I30" s="16">
        <v>2.1000000000000001E-2</v>
      </c>
      <c r="P30" s="1" t="s">
        <v>849</v>
      </c>
      <c r="Q30" s="26">
        <v>0.25</v>
      </c>
      <c r="R30" s="26">
        <v>0.12</v>
      </c>
      <c r="S30" s="26">
        <v>0.01</v>
      </c>
      <c r="T30" s="26">
        <v>0.01</v>
      </c>
      <c r="U30" s="26">
        <v>0.14000000000000001</v>
      </c>
      <c r="V30" s="26">
        <v>0.03</v>
      </c>
      <c r="W30" s="26">
        <v>0.56999999999999995</v>
      </c>
      <c r="X30" s="26">
        <v>0.02</v>
      </c>
      <c r="Y30" s="26">
        <v>0.74</v>
      </c>
      <c r="Z30" s="26"/>
      <c r="AA30" s="26"/>
    </row>
    <row r="31" spans="1:27" ht="16" x14ac:dyDescent="0.2">
      <c r="A31" s="27" t="s">
        <v>849</v>
      </c>
      <c r="B31" s="27"/>
      <c r="C31" s="27">
        <v>2E-3</v>
      </c>
      <c r="D31" s="27"/>
      <c r="E31" s="27">
        <v>3.0000000000000001E-3</v>
      </c>
      <c r="F31" s="27">
        <v>3.0000000000000001E-3</v>
      </c>
      <c r="G31" s="27">
        <v>1E-3</v>
      </c>
      <c r="H31" s="27">
        <v>3.0000000000000001E-3</v>
      </c>
      <c r="I31" s="27">
        <v>1E-3</v>
      </c>
    </row>
    <row r="32" spans="1:27" ht="16" x14ac:dyDescent="0.2">
      <c r="A32" s="16" t="s">
        <v>34</v>
      </c>
      <c r="B32" s="16">
        <v>8.8999999999999996E-2</v>
      </c>
      <c r="C32" s="24">
        <v>0.09</v>
      </c>
      <c r="D32" s="16" t="s">
        <v>861</v>
      </c>
      <c r="E32" s="16">
        <v>9.4E-2</v>
      </c>
      <c r="F32" s="16">
        <v>9.0999999999999998E-2</v>
      </c>
      <c r="G32" s="16">
        <v>9.6000000000000002E-2</v>
      </c>
      <c r="H32" s="16">
        <v>0.13100000000000001</v>
      </c>
      <c r="I32" s="16">
        <v>6.3E-2</v>
      </c>
      <c r="P32" s="3" t="s">
        <v>110</v>
      </c>
      <c r="Q32" s="13"/>
      <c r="R32" s="13"/>
      <c r="S32" s="13"/>
      <c r="T32" s="13"/>
    </row>
    <row r="33" spans="1:20" ht="16" x14ac:dyDescent="0.2">
      <c r="A33" s="27" t="s">
        <v>849</v>
      </c>
      <c r="B33" s="27">
        <v>1.14E-2</v>
      </c>
      <c r="C33" s="27">
        <v>1E-3</v>
      </c>
      <c r="D33" s="27"/>
      <c r="E33" s="27">
        <v>2E-3</v>
      </c>
      <c r="F33" s="27">
        <v>5.0000000000000001E-3</v>
      </c>
      <c r="G33" s="27">
        <v>2E-3</v>
      </c>
      <c r="H33" s="29">
        <v>0.01</v>
      </c>
      <c r="I33" s="27">
        <v>1E-3</v>
      </c>
      <c r="P33" s="13" t="s">
        <v>875</v>
      </c>
      <c r="Q33" s="13"/>
      <c r="R33" s="13"/>
      <c r="S33" s="13"/>
      <c r="T33" s="13"/>
    </row>
    <row r="34" spans="1:20" ht="18" x14ac:dyDescent="0.25">
      <c r="A34" s="16" t="s">
        <v>857</v>
      </c>
      <c r="B34" s="16">
        <v>1.2E-2</v>
      </c>
      <c r="C34" s="16">
        <v>1.2999999999999999E-2</v>
      </c>
      <c r="D34" s="16"/>
      <c r="E34" s="16">
        <v>1.4E-2</v>
      </c>
      <c r="F34" s="16">
        <v>1.7000000000000001E-2</v>
      </c>
      <c r="G34" s="16">
        <v>1.7999999999999999E-2</v>
      </c>
      <c r="H34" s="16">
        <v>1.4E-2</v>
      </c>
      <c r="I34" s="16"/>
      <c r="P34" s="13" t="s">
        <v>876</v>
      </c>
      <c r="Q34" s="13"/>
      <c r="R34" s="13"/>
      <c r="S34" s="13"/>
      <c r="T34" s="13"/>
    </row>
    <row r="35" spans="1:20" ht="16" x14ac:dyDescent="0.2">
      <c r="A35" s="27" t="s">
        <v>849</v>
      </c>
      <c r="B35" s="27">
        <v>1E-3</v>
      </c>
      <c r="C35" s="27">
        <v>3.0000000000000001E-3</v>
      </c>
      <c r="D35" s="27"/>
      <c r="E35" s="27">
        <v>2E-3</v>
      </c>
      <c r="F35" s="27">
        <v>2E-3</v>
      </c>
      <c r="G35" s="27">
        <v>5.0000000000000001E-3</v>
      </c>
      <c r="H35" s="27">
        <v>7.0000000000000001E-3</v>
      </c>
      <c r="I35" s="27"/>
      <c r="P35" s="13" t="s">
        <v>877</v>
      </c>
      <c r="Q35" s="13"/>
      <c r="R35" s="13"/>
      <c r="S35" s="13"/>
      <c r="T35" s="13"/>
    </row>
    <row r="36" spans="1:20" ht="16" x14ac:dyDescent="0.2">
      <c r="A36" s="16" t="s">
        <v>31</v>
      </c>
      <c r="B36" s="23">
        <v>9.4</v>
      </c>
      <c r="C36" s="16">
        <v>9.42</v>
      </c>
      <c r="D36" s="16">
        <v>9.5500000000000007</v>
      </c>
      <c r="E36" s="16">
        <v>9.56</v>
      </c>
      <c r="F36" s="16">
        <v>9.6199999999999992</v>
      </c>
      <c r="G36" s="16">
        <v>9.6199999999999992</v>
      </c>
      <c r="H36" s="16">
        <v>9.68</v>
      </c>
      <c r="I36" s="23">
        <v>9.6999999999999993</v>
      </c>
    </row>
    <row r="37" spans="1:20" ht="16" x14ac:dyDescent="0.2">
      <c r="A37" s="27" t="s">
        <v>849</v>
      </c>
      <c r="B37" s="27">
        <v>0.17</v>
      </c>
      <c r="C37" s="27">
        <v>0.11</v>
      </c>
      <c r="D37" s="27"/>
      <c r="E37" s="27">
        <v>7.0000000000000007E-2</v>
      </c>
      <c r="F37" s="28">
        <v>0.1</v>
      </c>
      <c r="G37" s="27">
        <v>0.09</v>
      </c>
      <c r="H37" s="27">
        <v>0.09</v>
      </c>
      <c r="I37" s="27">
        <v>0.04</v>
      </c>
    </row>
    <row r="38" spans="1:20" ht="16" x14ac:dyDescent="0.2">
      <c r="A38" s="16" t="s">
        <v>32</v>
      </c>
      <c r="B38" s="23">
        <v>0.14000000000000001</v>
      </c>
      <c r="C38" s="16">
        <v>0.13400000000000001</v>
      </c>
      <c r="D38" s="16">
        <v>0.14000000000000001</v>
      </c>
      <c r="E38" s="16">
        <v>0.14199999999999999</v>
      </c>
      <c r="F38" s="16">
        <v>0.14499999999999999</v>
      </c>
      <c r="G38" s="16">
        <v>0.14499999999999999</v>
      </c>
      <c r="H38" s="16">
        <v>0.14899999999999999</v>
      </c>
      <c r="I38" s="16">
        <v>0.13200000000000001</v>
      </c>
    </row>
    <row r="39" spans="1:20" ht="16" x14ac:dyDescent="0.2">
      <c r="A39" s="27" t="s">
        <v>849</v>
      </c>
      <c r="B39" s="27">
        <v>3.0000000000000001E-3</v>
      </c>
      <c r="C39" s="27">
        <v>3.0000000000000001E-3</v>
      </c>
      <c r="D39" s="27"/>
      <c r="E39" s="27">
        <v>2E-3</v>
      </c>
      <c r="F39" s="27">
        <v>4.0000000000000001E-3</v>
      </c>
      <c r="G39" s="27">
        <v>1E-3</v>
      </c>
      <c r="H39" s="27">
        <v>8.9999999999999993E-3</v>
      </c>
      <c r="I39" s="27">
        <v>1E-3</v>
      </c>
    </row>
    <row r="40" spans="1:20" ht="16" x14ac:dyDescent="0.2">
      <c r="A40" s="16" t="s">
        <v>850</v>
      </c>
      <c r="B40" s="16">
        <v>0.35599999999999998</v>
      </c>
      <c r="C40" s="16">
        <v>0.38</v>
      </c>
      <c r="D40" s="16">
        <v>0.37</v>
      </c>
      <c r="E40" s="16">
        <v>0.36499999999999999</v>
      </c>
      <c r="F40" s="16">
        <v>0.38700000000000001</v>
      </c>
      <c r="G40" s="16">
        <v>0.34799999999999998</v>
      </c>
      <c r="H40" s="16">
        <v>0.36599999999999999</v>
      </c>
      <c r="I40" s="16">
        <v>0.35699999999999998</v>
      </c>
    </row>
    <row r="41" spans="1:20" ht="16" x14ac:dyDescent="0.2">
      <c r="A41" s="27" t="s">
        <v>849</v>
      </c>
      <c r="B41" s="29">
        <v>0.01</v>
      </c>
      <c r="C41" s="27">
        <v>1.2999999999999999E-2</v>
      </c>
      <c r="D41" s="27"/>
      <c r="E41" s="27">
        <v>4.0000000000000001E-3</v>
      </c>
      <c r="F41" s="27">
        <v>5.0000000000000001E-3</v>
      </c>
      <c r="G41" s="27">
        <v>5.0000000000000001E-3</v>
      </c>
      <c r="H41" s="27">
        <v>7.0000000000000001E-3</v>
      </c>
      <c r="I41" s="27">
        <v>2E-3</v>
      </c>
    </row>
    <row r="42" spans="1:20" ht="16" x14ac:dyDescent="0.2">
      <c r="A42" s="16" t="s">
        <v>851</v>
      </c>
      <c r="B42" s="16">
        <v>2.5999999999999999E-2</v>
      </c>
      <c r="C42" s="16">
        <v>2.9000000000000001E-2</v>
      </c>
      <c r="D42" s="16"/>
      <c r="E42" s="16">
        <v>0.02</v>
      </c>
      <c r="F42" s="16"/>
      <c r="G42" s="16">
        <v>1.7600000000000001E-2</v>
      </c>
      <c r="H42" s="25">
        <v>1.84E-2</v>
      </c>
      <c r="I42" s="16"/>
    </row>
    <row r="43" spans="1:20" ht="16" x14ac:dyDescent="0.2">
      <c r="A43" s="27" t="s">
        <v>849</v>
      </c>
      <c r="B43" s="27">
        <v>6.0000000000000001E-3</v>
      </c>
      <c r="C43" s="27">
        <v>2E-3</v>
      </c>
      <c r="D43" s="27"/>
      <c r="E43" s="27">
        <v>1E-3</v>
      </c>
      <c r="F43" s="27"/>
      <c r="G43" s="27">
        <v>5.9999999999999995E-4</v>
      </c>
      <c r="H43" s="30">
        <v>2.0000000000000001E-4</v>
      </c>
      <c r="I43" s="27"/>
    </row>
    <row r="44" spans="1:20" ht="18" x14ac:dyDescent="0.25">
      <c r="A44" s="16" t="s">
        <v>858</v>
      </c>
      <c r="B44" s="16"/>
      <c r="C44" s="16">
        <v>3.0000000000000001E-3</v>
      </c>
      <c r="D44" s="16"/>
      <c r="E44" s="16"/>
      <c r="F44" s="16"/>
      <c r="G44" s="16"/>
      <c r="H44" s="25">
        <v>6.5599999999999999E-3</v>
      </c>
      <c r="I44" s="16"/>
    </row>
    <row r="45" spans="1:20" ht="16" x14ac:dyDescent="0.2">
      <c r="A45" s="27" t="s">
        <v>849</v>
      </c>
      <c r="B45" s="27"/>
      <c r="C45" s="27">
        <v>1E-3</v>
      </c>
      <c r="D45" s="27"/>
      <c r="E45" s="27"/>
      <c r="F45" s="27"/>
      <c r="G45" s="27"/>
      <c r="H45" s="30">
        <v>1.1E-4</v>
      </c>
      <c r="I45" s="27"/>
    </row>
    <row r="46" spans="1:20" ht="18" x14ac:dyDescent="0.25">
      <c r="A46" s="16" t="s">
        <v>859</v>
      </c>
      <c r="B46" s="16"/>
      <c r="C46" s="16">
        <v>3.0000000000000001E-3</v>
      </c>
      <c r="D46" s="16"/>
      <c r="E46" s="16"/>
      <c r="F46" s="16"/>
      <c r="G46" s="16"/>
      <c r="H46" s="16"/>
      <c r="I46" s="16"/>
    </row>
    <row r="47" spans="1:20" ht="16" x14ac:dyDescent="0.2">
      <c r="A47" s="27" t="s">
        <v>849</v>
      </c>
      <c r="B47" s="27"/>
      <c r="C47" s="27">
        <v>2E-3</v>
      </c>
      <c r="D47" s="27"/>
      <c r="E47" s="27"/>
      <c r="F47" s="27"/>
      <c r="G47" s="27"/>
      <c r="H47" s="27"/>
      <c r="I47" s="27"/>
    </row>
    <row r="48" spans="1:20" ht="18" x14ac:dyDescent="0.25">
      <c r="A48" s="16" t="s">
        <v>860</v>
      </c>
      <c r="B48" s="16"/>
      <c r="C48" s="16">
        <v>1E-3</v>
      </c>
      <c r="D48" s="16"/>
      <c r="E48" s="16"/>
      <c r="F48" s="16"/>
      <c r="G48" s="16"/>
      <c r="H48" s="25">
        <v>6.8000000000000005E-4</v>
      </c>
      <c r="I48" s="16"/>
    </row>
    <row r="49" spans="1:13" ht="17" thickBot="1" x14ac:dyDescent="0.25">
      <c r="A49" s="31" t="s">
        <v>849</v>
      </c>
      <c r="B49" s="31"/>
      <c r="C49" s="31">
        <v>3.0000000000000001E-3</v>
      </c>
      <c r="D49" s="31"/>
      <c r="E49" s="31"/>
      <c r="F49" s="31"/>
      <c r="G49" s="31"/>
      <c r="H49" s="32">
        <v>1.0000000000000001E-5</v>
      </c>
      <c r="I49" s="31"/>
    </row>
    <row r="50" spans="1:13" ht="16" x14ac:dyDescent="0.2">
      <c r="A50" s="16" t="s">
        <v>852</v>
      </c>
      <c r="B50" s="1">
        <v>100.58</v>
      </c>
      <c r="C50" s="4">
        <v>100.68</v>
      </c>
      <c r="D50" s="1">
        <v>100.29</v>
      </c>
      <c r="E50" s="1">
        <v>100.32</v>
      </c>
      <c r="F50" s="1">
        <v>100.81</v>
      </c>
      <c r="G50" s="1">
        <v>100.14</v>
      </c>
      <c r="H50" s="1">
        <v>100.07</v>
      </c>
      <c r="I50" s="4">
        <v>100</v>
      </c>
    </row>
    <row r="51" spans="1:13" ht="16" x14ac:dyDescent="0.2">
      <c r="A51" s="16" t="s">
        <v>118</v>
      </c>
      <c r="B51" s="1">
        <v>92.4</v>
      </c>
      <c r="C51" s="1">
        <v>92.3</v>
      </c>
      <c r="D51" s="1">
        <v>90.2</v>
      </c>
      <c r="E51" s="1">
        <v>92.2</v>
      </c>
      <c r="F51" s="1">
        <v>92.2</v>
      </c>
      <c r="G51" s="1">
        <v>92.2</v>
      </c>
      <c r="H51" s="5">
        <v>92</v>
      </c>
      <c r="I51" s="1">
        <v>92.1</v>
      </c>
    </row>
    <row r="52" spans="1:13" ht="16" x14ac:dyDescent="0.2">
      <c r="A52" s="16" t="s">
        <v>83</v>
      </c>
      <c r="B52" s="1">
        <v>28</v>
      </c>
      <c r="C52" s="1">
        <v>46</v>
      </c>
      <c r="D52" s="1"/>
      <c r="E52" s="1">
        <v>126</v>
      </c>
      <c r="F52" s="1">
        <v>206</v>
      </c>
      <c r="G52" s="1">
        <v>10</v>
      </c>
      <c r="H52" s="1">
        <v>13</v>
      </c>
      <c r="I52" s="1">
        <v>174</v>
      </c>
    </row>
    <row r="53" spans="1:13" ht="31.5" customHeight="1" x14ac:dyDescent="0.2">
      <c r="A53" s="26" t="s">
        <v>826</v>
      </c>
      <c r="B53" s="22" t="s">
        <v>862</v>
      </c>
      <c r="C53" s="22" t="s">
        <v>862</v>
      </c>
      <c r="D53" s="35" t="s">
        <v>862</v>
      </c>
      <c r="E53" s="35" t="s">
        <v>863</v>
      </c>
      <c r="F53" s="35" t="s">
        <v>862</v>
      </c>
      <c r="G53" s="35" t="s">
        <v>862</v>
      </c>
      <c r="H53" s="35" t="s">
        <v>864</v>
      </c>
      <c r="I53" s="35" t="s">
        <v>864</v>
      </c>
    </row>
    <row r="54" spans="1:13" ht="16" x14ac:dyDescent="0.2">
      <c r="A54" s="3" t="s">
        <v>108</v>
      </c>
    </row>
    <row r="55" spans="1:13" ht="16" x14ac:dyDescent="0.2">
      <c r="A55" s="3" t="s">
        <v>109</v>
      </c>
    </row>
    <row r="56" spans="1:13" ht="16" x14ac:dyDescent="0.2">
      <c r="H56" s="1"/>
      <c r="I56" s="1"/>
      <c r="J56" s="1"/>
      <c r="K56" s="1"/>
      <c r="L56" s="1"/>
    </row>
    <row r="57" spans="1:13" ht="16" x14ac:dyDescent="0.2">
      <c r="A57" s="1" t="s">
        <v>867</v>
      </c>
      <c r="B57" s="1"/>
      <c r="C57" s="1"/>
      <c r="D57" s="1"/>
      <c r="E57" s="1"/>
      <c r="F57" s="1"/>
      <c r="G57" s="1"/>
      <c r="H57" s="1"/>
      <c r="I57" s="1"/>
      <c r="J57" s="1"/>
      <c r="K57" s="1"/>
      <c r="L57" s="1"/>
      <c r="M57" s="1"/>
    </row>
    <row r="58" spans="1:13" ht="16" x14ac:dyDescent="0.2">
      <c r="A58" s="1" t="s">
        <v>912</v>
      </c>
      <c r="B58" s="1"/>
      <c r="C58" s="1"/>
      <c r="D58" s="1"/>
      <c r="E58" s="1"/>
      <c r="F58" s="1"/>
      <c r="G58" s="1"/>
      <c r="H58" s="1"/>
      <c r="I58" s="1"/>
      <c r="J58" s="1"/>
      <c r="K58" s="1"/>
      <c r="L58" s="1"/>
      <c r="M58" s="1"/>
    </row>
    <row r="59" spans="1:13" ht="16" x14ac:dyDescent="0.2">
      <c r="A59" s="1" t="s">
        <v>866</v>
      </c>
      <c r="B59" s="1"/>
      <c r="C59" s="1"/>
      <c r="D59" s="1"/>
      <c r="E59" s="1"/>
      <c r="F59" s="1"/>
      <c r="G59" s="1"/>
      <c r="H59" s="1"/>
      <c r="I59" s="1"/>
      <c r="J59" s="1"/>
      <c r="K59" s="1"/>
      <c r="L59" s="1"/>
      <c r="M59" s="1"/>
    </row>
    <row r="60" spans="1:13" ht="16" x14ac:dyDescent="0.2">
      <c r="A60" s="1" t="s">
        <v>899</v>
      </c>
      <c r="B60" s="1"/>
      <c r="C60" s="1"/>
      <c r="D60" s="1"/>
      <c r="E60" s="1"/>
      <c r="F60" s="1"/>
      <c r="G60" s="1"/>
      <c r="H60" s="1"/>
      <c r="I60" s="1"/>
      <c r="J60" s="1"/>
      <c r="K60" s="1"/>
      <c r="L60" s="1"/>
      <c r="M60" s="1"/>
    </row>
    <row r="61" spans="1:13" ht="16" x14ac:dyDescent="0.2">
      <c r="A61" s="1" t="s">
        <v>865</v>
      </c>
      <c r="B61" s="1"/>
      <c r="C61" s="1"/>
      <c r="D61" s="1"/>
      <c r="E61" s="1"/>
      <c r="F61" s="1"/>
      <c r="G61" s="1"/>
      <c r="M61"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F89F-1F02-433A-8E96-BEDDC1EF523E}">
  <dimension ref="A1:W734"/>
  <sheetViews>
    <sheetView zoomScale="80" zoomScaleNormal="80" workbookViewId="0">
      <pane xSplit="2" ySplit="1" topLeftCell="C2" activePane="bottomRight" state="frozen"/>
      <selection pane="topRight" activeCell="C1" sqref="C1"/>
      <selection pane="bottomLeft" activeCell="A2" sqref="A2"/>
      <selection pane="bottomRight" activeCell="C612" sqref="C612"/>
    </sheetView>
  </sheetViews>
  <sheetFormatPr baseColWidth="10" defaultColWidth="9.1640625" defaultRowHeight="16" x14ac:dyDescent="0.2"/>
  <cols>
    <col min="1" max="1" width="13.5" style="1" bestFit="1" customWidth="1"/>
    <col min="2" max="2" width="25.5" style="1" bestFit="1" customWidth="1"/>
    <col min="3" max="3" width="13.6640625" style="1" bestFit="1" customWidth="1"/>
    <col min="4" max="4" width="9.1640625" style="1"/>
    <col min="5" max="5" width="17.5" style="1" bestFit="1" customWidth="1"/>
    <col min="6" max="21" width="9.1640625" style="1"/>
    <col min="22" max="23" width="9.1640625" style="5"/>
    <col min="24" max="16384" width="9.1640625" style="1"/>
  </cols>
  <sheetData>
    <row r="1" spans="1:23" x14ac:dyDescent="0.2">
      <c r="A1" s="1" t="s">
        <v>1</v>
      </c>
      <c r="B1" s="1" t="s">
        <v>111</v>
      </c>
      <c r="C1" s="1" t="s">
        <v>81</v>
      </c>
      <c r="D1" s="1" t="s">
        <v>112</v>
      </c>
      <c r="E1" s="1" t="s">
        <v>119</v>
      </c>
      <c r="F1" s="1" t="s">
        <v>113</v>
      </c>
      <c r="G1" s="1" t="s">
        <v>114</v>
      </c>
      <c r="H1" s="7" t="s">
        <v>115</v>
      </c>
      <c r="I1" s="7" t="s">
        <v>116</v>
      </c>
      <c r="J1" s="1" t="s">
        <v>86</v>
      </c>
      <c r="K1" s="1" t="s">
        <v>87</v>
      </c>
      <c r="L1" s="1" t="s">
        <v>88</v>
      </c>
      <c r="M1" s="1" t="s">
        <v>89</v>
      </c>
      <c r="N1" s="1" t="s">
        <v>95</v>
      </c>
      <c r="O1" s="1" t="s">
        <v>93</v>
      </c>
      <c r="P1" s="1" t="s">
        <v>92</v>
      </c>
      <c r="Q1" s="1" t="s">
        <v>96</v>
      </c>
      <c r="R1" s="1" t="s">
        <v>94</v>
      </c>
      <c r="S1" s="1" t="s">
        <v>30</v>
      </c>
      <c r="T1" s="1" t="s">
        <v>35</v>
      </c>
      <c r="U1" s="1" t="s">
        <v>117</v>
      </c>
      <c r="V1" s="5" t="s">
        <v>98</v>
      </c>
      <c r="W1" s="5" t="s">
        <v>118</v>
      </c>
    </row>
    <row r="2" spans="1:23" x14ac:dyDescent="0.2">
      <c r="A2" s="1" t="s">
        <v>120</v>
      </c>
      <c r="B2" s="1" t="s">
        <v>888</v>
      </c>
      <c r="C2" s="16"/>
      <c r="D2" s="16">
        <v>45</v>
      </c>
      <c r="E2" s="16" t="s">
        <v>121</v>
      </c>
      <c r="F2" s="16"/>
      <c r="G2" s="16"/>
      <c r="H2" s="36">
        <v>64.718000000000004</v>
      </c>
      <c r="I2" s="36">
        <v>-21.986999999999998</v>
      </c>
      <c r="J2" s="1">
        <v>40.165999999999997</v>
      </c>
      <c r="K2" s="1">
        <v>49.988999999999997</v>
      </c>
      <c r="M2" s="1">
        <v>0.32500000000000001</v>
      </c>
      <c r="N2" s="1">
        <v>0.51</v>
      </c>
      <c r="O2" s="1">
        <v>8.6859999999999999</v>
      </c>
      <c r="P2" s="1">
        <v>0.14199999999999999</v>
      </c>
      <c r="Q2" s="1">
        <v>0.32</v>
      </c>
      <c r="R2" s="1">
        <v>2.5000000000000001E-2</v>
      </c>
      <c r="V2" s="5">
        <v>100.22799999999999</v>
      </c>
      <c r="W2" s="5">
        <v>91.117978343709183</v>
      </c>
    </row>
    <row r="3" spans="1:23" x14ac:dyDescent="0.2">
      <c r="A3" s="1" t="s">
        <v>122</v>
      </c>
      <c r="B3" s="1" t="s">
        <v>888</v>
      </c>
      <c r="C3" s="16"/>
      <c r="D3" s="16"/>
      <c r="E3" s="16" t="s">
        <v>121</v>
      </c>
      <c r="F3" s="16"/>
      <c r="G3" s="16"/>
      <c r="H3" s="36">
        <v>64.718000000000004</v>
      </c>
      <c r="I3" s="36">
        <v>-21.986999999999998</v>
      </c>
      <c r="J3" s="1">
        <v>38.954999999999998</v>
      </c>
      <c r="K3" s="1">
        <v>49.308</v>
      </c>
      <c r="M3" s="1">
        <v>0.35</v>
      </c>
      <c r="N3" s="1">
        <v>0.36599999999999999</v>
      </c>
      <c r="O3" s="1">
        <v>8.8940000000000001</v>
      </c>
      <c r="P3" s="1">
        <v>0.14699999999999999</v>
      </c>
      <c r="Q3" s="1">
        <v>0.30499999999999999</v>
      </c>
      <c r="R3" s="1">
        <v>2.4E-2</v>
      </c>
      <c r="V3" s="5">
        <v>98.373000000000005</v>
      </c>
      <c r="W3" s="5">
        <v>90.810763263823077</v>
      </c>
    </row>
    <row r="4" spans="1:23" x14ac:dyDescent="0.2">
      <c r="A4" s="1" t="s">
        <v>123</v>
      </c>
      <c r="B4" s="1" t="s">
        <v>888</v>
      </c>
      <c r="C4" s="16"/>
      <c r="D4" s="16"/>
      <c r="E4" s="16" t="s">
        <v>121</v>
      </c>
      <c r="F4" s="16"/>
      <c r="G4" s="16"/>
      <c r="H4" s="36">
        <v>64.718000000000004</v>
      </c>
      <c r="I4" s="36">
        <v>-21.986999999999998</v>
      </c>
      <c r="J4" s="1">
        <v>37.052</v>
      </c>
      <c r="K4" s="1">
        <v>49.098999999999997</v>
      </c>
      <c r="M4" s="1">
        <v>0.30399999999999999</v>
      </c>
      <c r="N4" s="1">
        <v>0.41399999999999998</v>
      </c>
      <c r="O4" s="1">
        <v>8.7729999999999997</v>
      </c>
      <c r="P4" s="1">
        <v>0.13700000000000001</v>
      </c>
      <c r="Q4" s="1">
        <v>0.32400000000000001</v>
      </c>
      <c r="R4" s="1">
        <v>2.3E-2</v>
      </c>
      <c r="V4" s="5">
        <v>96.167000000000002</v>
      </c>
      <c r="W4" s="5">
        <v>90.889321523615777</v>
      </c>
    </row>
    <row r="5" spans="1:23" x14ac:dyDescent="0.2">
      <c r="A5" s="1" t="s">
        <v>124</v>
      </c>
      <c r="B5" s="1" t="s">
        <v>888</v>
      </c>
      <c r="C5" s="16"/>
      <c r="D5" s="16"/>
      <c r="E5" s="16" t="s">
        <v>121</v>
      </c>
      <c r="F5" s="16"/>
      <c r="G5" s="16"/>
      <c r="H5" s="36">
        <v>64.718000000000004</v>
      </c>
      <c r="I5" s="36">
        <v>-21.986999999999998</v>
      </c>
      <c r="J5" s="1">
        <v>39.792999999999999</v>
      </c>
      <c r="K5" s="1">
        <v>49.390999999999998</v>
      </c>
      <c r="M5" s="1">
        <v>0.307</v>
      </c>
      <c r="N5" s="1">
        <v>0.40400000000000003</v>
      </c>
      <c r="O5" s="1">
        <v>8.641</v>
      </c>
      <c r="P5" s="1">
        <v>0.13800000000000001</v>
      </c>
      <c r="Q5" s="1">
        <v>0.32600000000000001</v>
      </c>
      <c r="R5" s="1">
        <v>2.1000000000000001E-2</v>
      </c>
      <c r="V5" s="5">
        <v>99.06</v>
      </c>
      <c r="W5" s="5">
        <v>91.062461084776359</v>
      </c>
    </row>
    <row r="6" spans="1:23" x14ac:dyDescent="0.2">
      <c r="A6" s="1" t="s">
        <v>125</v>
      </c>
      <c r="B6" s="1" t="s">
        <v>888</v>
      </c>
      <c r="C6" s="16"/>
      <c r="D6" s="16"/>
      <c r="E6" s="16" t="s">
        <v>121</v>
      </c>
      <c r="F6" s="16"/>
      <c r="G6" s="16"/>
      <c r="H6" s="36">
        <v>64.718000000000004</v>
      </c>
      <c r="I6" s="36">
        <v>-21.986999999999998</v>
      </c>
      <c r="J6" s="1">
        <v>40.307000000000002</v>
      </c>
      <c r="K6" s="1">
        <v>49.692</v>
      </c>
      <c r="M6" s="1">
        <v>0.34300000000000003</v>
      </c>
      <c r="N6" s="1">
        <v>0.36099999999999999</v>
      </c>
      <c r="O6" s="1">
        <v>9.0060000000000002</v>
      </c>
      <c r="P6" s="1">
        <v>0.14799999999999999</v>
      </c>
      <c r="Q6" s="1">
        <v>0.3</v>
      </c>
      <c r="R6" s="1">
        <v>2.5000000000000001E-2</v>
      </c>
      <c r="V6" s="5">
        <v>100.21</v>
      </c>
      <c r="W6" s="5">
        <v>90.770993896057135</v>
      </c>
    </row>
    <row r="7" spans="1:23" x14ac:dyDescent="0.2">
      <c r="A7" s="1" t="s">
        <v>126</v>
      </c>
      <c r="B7" s="1" t="s">
        <v>888</v>
      </c>
      <c r="C7" s="16"/>
      <c r="D7" s="16"/>
      <c r="E7" s="16" t="s">
        <v>121</v>
      </c>
      <c r="F7" s="16"/>
      <c r="G7" s="16"/>
      <c r="H7" s="36">
        <v>64.718000000000004</v>
      </c>
      <c r="I7" s="36">
        <v>-21.986999999999998</v>
      </c>
      <c r="J7" s="1">
        <v>39.576000000000001</v>
      </c>
      <c r="K7" s="1">
        <v>49.628999999999998</v>
      </c>
      <c r="M7" s="1">
        <v>0.32700000000000001</v>
      </c>
      <c r="N7" s="1">
        <v>0.316</v>
      </c>
      <c r="O7" s="1">
        <v>9.2750000000000004</v>
      </c>
      <c r="P7" s="1">
        <v>0.14899999999999999</v>
      </c>
      <c r="Q7" s="1">
        <v>0.30199999999999999</v>
      </c>
      <c r="R7" s="1">
        <v>2.5999999999999999E-2</v>
      </c>
      <c r="V7" s="5">
        <v>99.619</v>
      </c>
      <c r="W7" s="5">
        <v>90.510571115468395</v>
      </c>
    </row>
    <row r="8" spans="1:23" x14ac:dyDescent="0.2">
      <c r="A8" s="1" t="s">
        <v>127</v>
      </c>
      <c r="B8" s="1" t="s">
        <v>888</v>
      </c>
      <c r="C8" s="16"/>
      <c r="D8" s="16"/>
      <c r="E8" s="16" t="s">
        <v>121</v>
      </c>
      <c r="F8" s="16"/>
      <c r="G8" s="16"/>
      <c r="H8" s="36">
        <v>64.718000000000004</v>
      </c>
      <c r="I8" s="36">
        <v>-21.986999999999998</v>
      </c>
      <c r="J8" s="1">
        <v>39.401000000000003</v>
      </c>
      <c r="K8" s="1">
        <v>48.8</v>
      </c>
      <c r="M8" s="1">
        <v>0.32100000000000001</v>
      </c>
      <c r="N8" s="1">
        <v>0.16200000000000001</v>
      </c>
      <c r="O8" s="1">
        <v>9.5549999999999997</v>
      </c>
      <c r="P8" s="1">
        <v>0.158</v>
      </c>
      <c r="Q8" s="1">
        <v>0.316</v>
      </c>
      <c r="R8" s="1">
        <v>2.4E-2</v>
      </c>
      <c r="V8" s="5">
        <v>98.766000000000005</v>
      </c>
      <c r="W8" s="5">
        <v>90.102816705016622</v>
      </c>
    </row>
    <row r="9" spans="1:23" x14ac:dyDescent="0.2">
      <c r="A9" s="1" t="s">
        <v>128</v>
      </c>
      <c r="B9" s="1" t="s">
        <v>888</v>
      </c>
      <c r="C9" s="16"/>
      <c r="D9" s="16"/>
      <c r="E9" s="16" t="s">
        <v>121</v>
      </c>
      <c r="F9" s="16"/>
      <c r="G9" s="16"/>
      <c r="H9" s="36">
        <v>64.718000000000004</v>
      </c>
      <c r="I9" s="36">
        <v>-21.986999999999998</v>
      </c>
      <c r="J9" s="1">
        <v>39.694000000000003</v>
      </c>
      <c r="K9" s="1">
        <v>49.057000000000002</v>
      </c>
      <c r="M9" s="1">
        <v>0.32500000000000001</v>
      </c>
      <c r="N9" s="1">
        <v>0.154</v>
      </c>
      <c r="O9" s="1">
        <v>9.5809999999999995</v>
      </c>
      <c r="P9" s="1">
        <v>0.159</v>
      </c>
      <c r="Q9" s="1">
        <v>0.32</v>
      </c>
      <c r="R9" s="1">
        <v>2.5000000000000001E-2</v>
      </c>
      <c r="V9" s="5">
        <v>99.343999999999994</v>
      </c>
      <c r="W9" s="5">
        <v>90.125401569760172</v>
      </c>
    </row>
    <row r="10" spans="1:23" x14ac:dyDescent="0.2">
      <c r="A10" s="1" t="s">
        <v>129</v>
      </c>
      <c r="B10" s="1" t="s">
        <v>888</v>
      </c>
      <c r="C10" s="16"/>
      <c r="D10" s="16"/>
      <c r="E10" s="16" t="s">
        <v>121</v>
      </c>
      <c r="F10" s="16"/>
      <c r="G10" s="16"/>
      <c r="H10" s="36">
        <v>64.718000000000004</v>
      </c>
      <c r="I10" s="36">
        <v>-21.986999999999998</v>
      </c>
      <c r="J10" s="1">
        <v>40.167999999999999</v>
      </c>
      <c r="K10" s="1">
        <v>49.387</v>
      </c>
      <c r="M10" s="1">
        <v>0.35499999999999998</v>
      </c>
      <c r="N10" s="1">
        <v>0.377</v>
      </c>
      <c r="O10" s="1">
        <v>9.16</v>
      </c>
      <c r="P10" s="1">
        <v>0.152</v>
      </c>
      <c r="Q10" s="1">
        <v>0.311</v>
      </c>
      <c r="R10" s="1">
        <v>2.3E-2</v>
      </c>
      <c r="V10" s="5">
        <v>99.963999999999999</v>
      </c>
      <c r="W10" s="5">
        <v>90.575546671219712</v>
      </c>
    </row>
    <row r="11" spans="1:23" x14ac:dyDescent="0.2">
      <c r="A11" s="1" t="s">
        <v>130</v>
      </c>
      <c r="B11" s="1" t="s">
        <v>888</v>
      </c>
      <c r="C11" s="16"/>
      <c r="D11" s="16"/>
      <c r="E11" s="16" t="s">
        <v>121</v>
      </c>
      <c r="F11" s="16"/>
      <c r="G11" s="16"/>
      <c r="H11" s="36">
        <v>64.718000000000004</v>
      </c>
      <c r="I11" s="36">
        <v>-21.986999999999998</v>
      </c>
      <c r="J11" s="1">
        <v>39.481999999999999</v>
      </c>
      <c r="K11" s="1">
        <v>49.070999999999998</v>
      </c>
      <c r="M11" s="1">
        <v>0.30199999999999999</v>
      </c>
      <c r="N11" s="1">
        <v>0.20399999999999999</v>
      </c>
      <c r="O11" s="1">
        <v>9.8209999999999997</v>
      </c>
      <c r="P11" s="1">
        <v>0.16200000000000001</v>
      </c>
      <c r="Q11" s="1">
        <v>0.32600000000000001</v>
      </c>
      <c r="R11" s="1">
        <v>2.5999999999999999E-2</v>
      </c>
      <c r="V11" s="5">
        <v>99.429000000000002</v>
      </c>
      <c r="W11" s="5">
        <v>89.905612273391952</v>
      </c>
    </row>
    <row r="12" spans="1:23" x14ac:dyDescent="0.2">
      <c r="A12" s="1" t="s">
        <v>131</v>
      </c>
      <c r="B12" s="1" t="s">
        <v>888</v>
      </c>
      <c r="C12" s="16"/>
      <c r="D12" s="16"/>
      <c r="E12" s="16" t="s">
        <v>121</v>
      </c>
      <c r="F12" s="16"/>
      <c r="G12" s="16"/>
      <c r="H12" s="36">
        <v>64.718000000000004</v>
      </c>
      <c r="I12" s="36">
        <v>-21.986999999999998</v>
      </c>
      <c r="J12" s="1">
        <v>39.22</v>
      </c>
      <c r="K12" s="1">
        <v>48.683999999999997</v>
      </c>
      <c r="M12" s="1">
        <v>0.27500000000000002</v>
      </c>
      <c r="N12" s="1">
        <v>2.5000000000000001E-2</v>
      </c>
      <c r="O12" s="1">
        <v>10.089</v>
      </c>
      <c r="P12" s="1">
        <v>0.156</v>
      </c>
      <c r="Q12" s="1">
        <v>0.25</v>
      </c>
      <c r="R12" s="1">
        <v>2.9000000000000001E-2</v>
      </c>
      <c r="V12" s="5">
        <v>98.769000000000005</v>
      </c>
      <c r="W12" s="5">
        <v>89.584994233819273</v>
      </c>
    </row>
    <row r="13" spans="1:23" x14ac:dyDescent="0.2">
      <c r="A13" s="1" t="s">
        <v>132</v>
      </c>
      <c r="B13" s="1" t="s">
        <v>888</v>
      </c>
      <c r="C13" s="16"/>
      <c r="D13" s="16"/>
      <c r="E13" s="16" t="s">
        <v>121</v>
      </c>
      <c r="F13" s="16"/>
      <c r="G13" s="16"/>
      <c r="H13" s="36">
        <v>64.718000000000004</v>
      </c>
      <c r="I13" s="36">
        <v>-21.986999999999998</v>
      </c>
      <c r="J13" s="1">
        <v>40.180999999999997</v>
      </c>
      <c r="K13" s="1">
        <v>49.51</v>
      </c>
      <c r="M13" s="1">
        <v>0.34100000000000003</v>
      </c>
      <c r="N13" s="1">
        <v>0.35099999999999998</v>
      </c>
      <c r="O13" s="1">
        <v>8.923</v>
      </c>
      <c r="P13" s="1">
        <v>0.15</v>
      </c>
      <c r="Q13" s="1">
        <v>0.3</v>
      </c>
      <c r="R13" s="1">
        <v>2.1999999999999999E-2</v>
      </c>
      <c r="V13" s="5">
        <v>99.813999999999993</v>
      </c>
      <c r="W13" s="5">
        <v>90.817712206710382</v>
      </c>
    </row>
    <row r="14" spans="1:23" x14ac:dyDescent="0.2">
      <c r="A14" s="1" t="s">
        <v>133</v>
      </c>
      <c r="B14" s="1" t="s">
        <v>888</v>
      </c>
      <c r="C14" s="16"/>
      <c r="D14" s="16"/>
      <c r="E14" s="16" t="s">
        <v>121</v>
      </c>
      <c r="F14" s="16"/>
      <c r="G14" s="16"/>
      <c r="H14" s="36">
        <v>64.718000000000004</v>
      </c>
      <c r="I14" s="36">
        <v>-21.986999999999998</v>
      </c>
      <c r="J14" s="1">
        <v>39.744999999999997</v>
      </c>
      <c r="K14" s="1">
        <v>48.33</v>
      </c>
      <c r="M14" s="1">
        <v>0.29199999999999998</v>
      </c>
      <c r="N14" s="1">
        <v>0.107</v>
      </c>
      <c r="O14" s="1">
        <v>10.257999999999999</v>
      </c>
      <c r="P14" s="1">
        <v>0.16</v>
      </c>
      <c r="Q14" s="1">
        <v>0.29599999999999999</v>
      </c>
      <c r="R14" s="1">
        <v>2.9000000000000001E-2</v>
      </c>
      <c r="V14" s="5">
        <v>99.242999999999995</v>
      </c>
      <c r="W14" s="5">
        <v>89.359785271473953</v>
      </c>
    </row>
    <row r="15" spans="1:23" x14ac:dyDescent="0.2">
      <c r="A15" s="1" t="s">
        <v>134</v>
      </c>
      <c r="B15" s="1" t="s">
        <v>888</v>
      </c>
      <c r="C15" s="16"/>
      <c r="D15" s="16"/>
      <c r="E15" s="16" t="s">
        <v>121</v>
      </c>
      <c r="F15" s="16"/>
      <c r="G15" s="16"/>
      <c r="H15" s="36">
        <v>64.718000000000004</v>
      </c>
      <c r="I15" s="36">
        <v>-21.986999999999998</v>
      </c>
      <c r="J15" s="1">
        <v>39.908000000000001</v>
      </c>
      <c r="K15" s="1">
        <v>49.16</v>
      </c>
      <c r="M15" s="1">
        <v>0.34200000000000003</v>
      </c>
      <c r="N15" s="1">
        <v>0.32500000000000001</v>
      </c>
      <c r="O15" s="1">
        <v>9.0229999999999997</v>
      </c>
      <c r="P15" s="1">
        <v>0.151</v>
      </c>
      <c r="Q15" s="1">
        <v>0.29699999999999999</v>
      </c>
      <c r="R15" s="1">
        <v>2.4E-2</v>
      </c>
      <c r="V15" s="5">
        <v>99.26</v>
      </c>
      <c r="W15" s="5">
        <v>90.664477644653303</v>
      </c>
    </row>
    <row r="16" spans="1:23" x14ac:dyDescent="0.2">
      <c r="A16" s="1" t="s">
        <v>135</v>
      </c>
      <c r="B16" s="1" t="s">
        <v>888</v>
      </c>
      <c r="C16" s="16"/>
      <c r="D16" s="16"/>
      <c r="E16" s="16" t="s">
        <v>121</v>
      </c>
      <c r="F16" s="16"/>
      <c r="G16" s="16"/>
      <c r="H16" s="36">
        <v>64.718000000000004</v>
      </c>
      <c r="I16" s="36">
        <v>-21.986999999999998</v>
      </c>
      <c r="J16" s="1">
        <v>40.843000000000004</v>
      </c>
      <c r="K16" s="1">
        <v>49.427</v>
      </c>
      <c r="M16" s="1">
        <v>0.318</v>
      </c>
      <c r="N16" s="1">
        <v>0.19800000000000001</v>
      </c>
      <c r="O16" s="1">
        <v>9.4619999999999997</v>
      </c>
      <c r="P16" s="1">
        <v>0.156</v>
      </c>
      <c r="Q16" s="1">
        <v>0.28899999999999998</v>
      </c>
      <c r="R16" s="1">
        <v>2.5000000000000001E-2</v>
      </c>
      <c r="V16" s="5">
        <v>100.738</v>
      </c>
      <c r="W16" s="5">
        <v>90.302075458084957</v>
      </c>
    </row>
    <row r="17" spans="1:23" x14ac:dyDescent="0.2">
      <c r="A17" s="1" t="s">
        <v>136</v>
      </c>
      <c r="B17" s="1" t="s">
        <v>888</v>
      </c>
      <c r="C17" s="16"/>
      <c r="D17" s="16"/>
      <c r="E17" s="16" t="s">
        <v>121</v>
      </c>
      <c r="F17" s="16"/>
      <c r="G17" s="16"/>
      <c r="H17" s="36">
        <v>64.718000000000004</v>
      </c>
      <c r="I17" s="36">
        <v>-21.986999999999998</v>
      </c>
      <c r="J17" s="1">
        <v>40.042000000000002</v>
      </c>
      <c r="K17" s="1">
        <v>48.610999999999997</v>
      </c>
      <c r="M17" s="1">
        <v>0.34899999999999998</v>
      </c>
      <c r="N17" s="1">
        <v>0.38300000000000001</v>
      </c>
      <c r="O17" s="1">
        <v>9.9819999999999993</v>
      </c>
      <c r="P17" s="1">
        <v>0.16300000000000001</v>
      </c>
      <c r="Q17" s="1">
        <v>0.313</v>
      </c>
      <c r="R17" s="1">
        <v>2.7E-2</v>
      </c>
      <c r="V17" s="5">
        <v>99.9</v>
      </c>
      <c r="W17" s="5">
        <v>89.670165617917064</v>
      </c>
    </row>
    <row r="18" spans="1:23" x14ac:dyDescent="0.2">
      <c r="A18" s="1" t="s">
        <v>137</v>
      </c>
      <c r="B18" s="1" t="s">
        <v>888</v>
      </c>
      <c r="C18" s="16"/>
      <c r="D18" s="16"/>
      <c r="E18" s="16" t="s">
        <v>121</v>
      </c>
      <c r="F18" s="16"/>
      <c r="G18" s="16"/>
      <c r="H18" s="36">
        <v>64.718000000000004</v>
      </c>
      <c r="I18" s="36">
        <v>-21.986999999999998</v>
      </c>
      <c r="J18" s="1">
        <v>40.747</v>
      </c>
      <c r="K18" s="1">
        <v>49.173000000000002</v>
      </c>
      <c r="M18" s="1">
        <v>0.32400000000000001</v>
      </c>
      <c r="N18" s="1">
        <v>0.182</v>
      </c>
      <c r="O18" s="1">
        <v>9.4489999999999998</v>
      </c>
      <c r="P18" s="1">
        <v>0.154</v>
      </c>
      <c r="Q18" s="1">
        <v>0.29399999999999998</v>
      </c>
      <c r="R18" s="1">
        <v>2.5000000000000001E-2</v>
      </c>
      <c r="V18" s="5">
        <v>100.363</v>
      </c>
      <c r="W18" s="5">
        <v>90.26894581080218</v>
      </c>
    </row>
    <row r="19" spans="1:23" x14ac:dyDescent="0.2">
      <c r="A19" s="1" t="s">
        <v>138</v>
      </c>
      <c r="B19" s="1" t="s">
        <v>888</v>
      </c>
      <c r="C19" s="16"/>
      <c r="D19" s="16"/>
      <c r="E19" s="16" t="s">
        <v>121</v>
      </c>
      <c r="F19" s="16"/>
      <c r="G19" s="16"/>
      <c r="H19" s="36">
        <v>64.718000000000004</v>
      </c>
      <c r="I19" s="36">
        <v>-21.986999999999998</v>
      </c>
      <c r="J19" s="1">
        <v>40.274000000000001</v>
      </c>
      <c r="K19" s="1">
        <v>49.585999999999999</v>
      </c>
      <c r="M19" s="1">
        <v>0.34</v>
      </c>
      <c r="N19" s="1">
        <v>0.40699999999999997</v>
      </c>
      <c r="O19" s="1">
        <v>8.8079999999999998</v>
      </c>
      <c r="P19" s="1">
        <v>0.14499999999999999</v>
      </c>
      <c r="Q19" s="1">
        <v>0.318</v>
      </c>
      <c r="R19" s="1">
        <v>2.3E-2</v>
      </c>
      <c r="V19" s="5">
        <v>99.924000000000007</v>
      </c>
      <c r="W19" s="5">
        <v>90.937963056103598</v>
      </c>
    </row>
    <row r="20" spans="1:23" x14ac:dyDescent="0.2">
      <c r="A20" s="1" t="s">
        <v>139</v>
      </c>
      <c r="B20" s="1" t="s">
        <v>888</v>
      </c>
      <c r="C20" s="16"/>
      <c r="D20" s="16"/>
      <c r="E20" s="16" t="s">
        <v>121</v>
      </c>
      <c r="F20" s="16"/>
      <c r="G20" s="16"/>
      <c r="H20" s="36">
        <v>64.718000000000004</v>
      </c>
      <c r="I20" s="36">
        <v>-21.986999999999998</v>
      </c>
      <c r="J20" s="1">
        <v>40.213999999999999</v>
      </c>
      <c r="K20" s="1">
        <v>50.048999999999999</v>
      </c>
      <c r="M20" s="1">
        <v>0.32</v>
      </c>
      <c r="N20" s="1">
        <v>0.40799999999999997</v>
      </c>
      <c r="O20" s="1">
        <v>7.9710000000000001</v>
      </c>
      <c r="P20" s="1">
        <v>0.13100000000000001</v>
      </c>
      <c r="Q20" s="1">
        <v>0.39900000000000002</v>
      </c>
      <c r="R20" s="1">
        <v>0.02</v>
      </c>
      <c r="V20" s="5">
        <v>99.561999999999998</v>
      </c>
      <c r="W20" s="5">
        <v>91.798117276039321</v>
      </c>
    </row>
    <row r="21" spans="1:23" x14ac:dyDescent="0.2">
      <c r="A21" s="1" t="s">
        <v>140</v>
      </c>
      <c r="B21" s="1" t="s">
        <v>888</v>
      </c>
      <c r="C21" s="16"/>
      <c r="D21" s="16"/>
      <c r="E21" s="16" t="s">
        <v>121</v>
      </c>
      <c r="F21" s="16"/>
      <c r="G21" s="16"/>
      <c r="H21" s="36">
        <v>64.718000000000004</v>
      </c>
      <c r="I21" s="36">
        <v>-21.986999999999998</v>
      </c>
      <c r="J21" s="1">
        <v>40.939</v>
      </c>
      <c r="K21" s="1">
        <v>50.438000000000002</v>
      </c>
      <c r="M21" s="1">
        <v>0.33100000000000002</v>
      </c>
      <c r="N21" s="1">
        <v>0.45200000000000001</v>
      </c>
      <c r="O21" s="1">
        <v>7.9089999999999998</v>
      </c>
      <c r="P21" s="1">
        <v>0.13100000000000001</v>
      </c>
      <c r="Q21" s="1">
        <v>0.39900000000000002</v>
      </c>
      <c r="R21" s="1">
        <v>0.02</v>
      </c>
      <c r="V21" s="5">
        <v>100.67100000000001</v>
      </c>
      <c r="W21" s="5">
        <v>91.91444451866009</v>
      </c>
    </row>
    <row r="22" spans="1:23" x14ac:dyDescent="0.2">
      <c r="A22" s="1" t="s">
        <v>141</v>
      </c>
      <c r="B22" s="1" t="s">
        <v>888</v>
      </c>
      <c r="C22" s="16"/>
      <c r="D22" s="16"/>
      <c r="E22" s="16" t="s">
        <v>121</v>
      </c>
      <c r="F22" s="16"/>
      <c r="G22" s="16"/>
      <c r="H22" s="36">
        <v>64.718000000000004</v>
      </c>
      <c r="I22" s="36">
        <v>-21.986999999999998</v>
      </c>
      <c r="J22" s="1">
        <v>40.417999999999999</v>
      </c>
      <c r="K22" s="1">
        <v>49.408999999999999</v>
      </c>
      <c r="M22" s="1">
        <v>0.32700000000000001</v>
      </c>
      <c r="N22" s="1">
        <v>0.309</v>
      </c>
      <c r="O22" s="1">
        <v>8.9570000000000007</v>
      </c>
      <c r="P22" s="1">
        <v>0.14899999999999999</v>
      </c>
      <c r="Q22" s="1">
        <v>0.29899999999999999</v>
      </c>
      <c r="R22" s="1">
        <v>2.5000000000000001E-2</v>
      </c>
      <c r="V22" s="5">
        <v>99.92</v>
      </c>
      <c r="W22" s="5">
        <v>90.76885170666128</v>
      </c>
    </row>
    <row r="23" spans="1:23" x14ac:dyDescent="0.2">
      <c r="A23" s="1" t="s">
        <v>142</v>
      </c>
      <c r="B23" s="1" t="s">
        <v>888</v>
      </c>
      <c r="C23" s="16"/>
      <c r="D23" s="16"/>
      <c r="E23" s="16" t="s">
        <v>121</v>
      </c>
      <c r="F23" s="16"/>
      <c r="G23" s="16"/>
      <c r="H23" s="36">
        <v>64.718000000000004</v>
      </c>
      <c r="I23" s="36">
        <v>-21.986999999999998</v>
      </c>
      <c r="J23" s="1">
        <v>40.597000000000001</v>
      </c>
      <c r="K23" s="1">
        <v>49.566000000000003</v>
      </c>
      <c r="M23" s="1">
        <v>0.38800000000000001</v>
      </c>
      <c r="N23" s="1">
        <v>0.79100000000000004</v>
      </c>
      <c r="O23" s="1">
        <v>8.8889999999999993</v>
      </c>
      <c r="P23" s="1">
        <v>0.14699999999999999</v>
      </c>
      <c r="Q23" s="1">
        <v>0.309</v>
      </c>
      <c r="R23" s="1">
        <v>2.4E-2</v>
      </c>
      <c r="V23" s="5">
        <v>100.839</v>
      </c>
      <c r="W23" s="5">
        <v>90.85889187811209</v>
      </c>
    </row>
    <row r="24" spans="1:23" x14ac:dyDescent="0.2">
      <c r="A24" s="1" t="s">
        <v>143</v>
      </c>
      <c r="B24" s="1" t="s">
        <v>888</v>
      </c>
      <c r="C24" s="16"/>
      <c r="D24" s="16"/>
      <c r="E24" s="16" t="s">
        <v>121</v>
      </c>
      <c r="F24" s="16"/>
      <c r="G24" s="16"/>
      <c r="H24" s="36">
        <v>64.718000000000004</v>
      </c>
      <c r="I24" s="36">
        <v>-21.986999999999998</v>
      </c>
      <c r="J24" s="1">
        <v>39.65</v>
      </c>
      <c r="K24" s="1">
        <v>49.475000000000001</v>
      </c>
      <c r="M24" s="1">
        <v>0.34699999999999998</v>
      </c>
      <c r="N24" s="1">
        <v>0.38900000000000001</v>
      </c>
      <c r="O24" s="1">
        <v>8.9290000000000003</v>
      </c>
      <c r="P24" s="1">
        <v>0.14599999999999999</v>
      </c>
      <c r="Q24" s="1">
        <v>0.31900000000000001</v>
      </c>
      <c r="R24" s="1">
        <v>2.1999999999999999E-2</v>
      </c>
      <c r="V24" s="5">
        <v>99.314999999999998</v>
      </c>
      <c r="W24" s="5">
        <v>90.806202951331642</v>
      </c>
    </row>
    <row r="25" spans="1:23" x14ac:dyDescent="0.2">
      <c r="A25" s="1" t="s">
        <v>144</v>
      </c>
      <c r="B25" s="1" t="s">
        <v>888</v>
      </c>
      <c r="C25" s="16"/>
      <c r="D25" s="16"/>
      <c r="E25" s="16" t="s">
        <v>121</v>
      </c>
      <c r="F25" s="16"/>
      <c r="G25" s="16"/>
      <c r="H25" s="36">
        <v>64.718000000000004</v>
      </c>
      <c r="I25" s="36">
        <v>-21.986999999999998</v>
      </c>
      <c r="J25" s="1">
        <v>40.189</v>
      </c>
      <c r="K25" s="1">
        <v>49.468000000000004</v>
      </c>
      <c r="M25" s="1">
        <v>0.35</v>
      </c>
      <c r="N25" s="1">
        <v>0.38100000000000001</v>
      </c>
      <c r="O25" s="1">
        <v>8.84</v>
      </c>
      <c r="P25" s="1">
        <v>0.14499999999999999</v>
      </c>
      <c r="Q25" s="1">
        <v>0.30299999999999999</v>
      </c>
      <c r="R25" s="1">
        <v>2.4E-2</v>
      </c>
      <c r="V25" s="5">
        <v>99.727999999999994</v>
      </c>
      <c r="W25" s="5">
        <v>90.888321789628577</v>
      </c>
    </row>
    <row r="26" spans="1:23" x14ac:dyDescent="0.2">
      <c r="A26" s="1" t="s">
        <v>145</v>
      </c>
      <c r="B26" s="1" t="s">
        <v>888</v>
      </c>
      <c r="C26" s="16"/>
      <c r="D26" s="16"/>
      <c r="E26" s="16" t="s">
        <v>121</v>
      </c>
      <c r="F26" s="16"/>
      <c r="G26" s="16"/>
      <c r="H26" s="36">
        <v>64.718000000000004</v>
      </c>
      <c r="I26" s="36">
        <v>-21.986999999999998</v>
      </c>
      <c r="J26" s="1">
        <v>40.533999999999999</v>
      </c>
      <c r="K26" s="1">
        <v>48.948999999999998</v>
      </c>
      <c r="M26" s="1">
        <v>0.32900000000000001</v>
      </c>
      <c r="N26" s="1">
        <v>0.159</v>
      </c>
      <c r="O26" s="1">
        <v>9.5190000000000001</v>
      </c>
      <c r="P26" s="1">
        <v>0.159</v>
      </c>
      <c r="Q26" s="1">
        <v>0.315</v>
      </c>
      <c r="R26" s="1">
        <v>2.7E-2</v>
      </c>
      <c r="V26" s="5">
        <v>100.027</v>
      </c>
      <c r="W26" s="5">
        <v>90.163499080428636</v>
      </c>
    </row>
    <row r="27" spans="1:23" x14ac:dyDescent="0.2">
      <c r="A27" s="1" t="s">
        <v>146</v>
      </c>
      <c r="B27" s="1" t="s">
        <v>888</v>
      </c>
      <c r="C27" s="16"/>
      <c r="D27" s="16"/>
      <c r="E27" s="16" t="s">
        <v>121</v>
      </c>
      <c r="F27" s="16"/>
      <c r="G27" s="16"/>
      <c r="H27" s="36">
        <v>64.718000000000004</v>
      </c>
      <c r="I27" s="36">
        <v>-21.986999999999998</v>
      </c>
      <c r="J27" s="1">
        <v>40.115000000000002</v>
      </c>
      <c r="K27" s="1">
        <v>49.194000000000003</v>
      </c>
      <c r="M27" s="1">
        <v>0.34200000000000003</v>
      </c>
      <c r="N27" s="1">
        <v>0.374</v>
      </c>
      <c r="O27" s="1">
        <v>9.0909999999999993</v>
      </c>
      <c r="P27" s="1">
        <v>0.15</v>
      </c>
      <c r="Q27" s="1">
        <v>0.29799999999999999</v>
      </c>
      <c r="R27" s="1">
        <v>2.3E-2</v>
      </c>
      <c r="V27" s="5">
        <v>99.619</v>
      </c>
      <c r="W27" s="5">
        <v>90.606621265489494</v>
      </c>
    </row>
    <row r="28" spans="1:23" x14ac:dyDescent="0.2">
      <c r="A28" s="1" t="s">
        <v>147</v>
      </c>
      <c r="B28" s="1" t="s">
        <v>888</v>
      </c>
      <c r="C28" s="16"/>
      <c r="D28" s="16"/>
      <c r="E28" s="16" t="s">
        <v>121</v>
      </c>
      <c r="F28" s="16"/>
      <c r="G28" s="16"/>
      <c r="H28" s="36">
        <v>64.718000000000004</v>
      </c>
      <c r="I28" s="36">
        <v>-21.986999999999998</v>
      </c>
      <c r="J28" s="1">
        <v>40.463000000000001</v>
      </c>
      <c r="K28" s="1">
        <v>49.11</v>
      </c>
      <c r="M28" s="1">
        <v>0.33100000000000002</v>
      </c>
      <c r="N28" s="1">
        <v>0.253</v>
      </c>
      <c r="O28" s="1">
        <v>9.2370000000000001</v>
      </c>
      <c r="P28" s="1">
        <v>0.156</v>
      </c>
      <c r="Q28" s="1">
        <v>0.29399999999999998</v>
      </c>
      <c r="R28" s="1">
        <v>2.3E-2</v>
      </c>
      <c r="V28" s="5">
        <v>99.893000000000001</v>
      </c>
      <c r="W28" s="5">
        <v>90.455396981489216</v>
      </c>
    </row>
    <row r="29" spans="1:23" x14ac:dyDescent="0.2">
      <c r="A29" s="1" t="s">
        <v>148</v>
      </c>
      <c r="B29" s="1" t="s">
        <v>888</v>
      </c>
      <c r="C29" s="16"/>
      <c r="D29" s="16"/>
      <c r="E29" s="16" t="s">
        <v>121</v>
      </c>
      <c r="F29" s="16"/>
      <c r="G29" s="16"/>
      <c r="H29" s="36">
        <v>64.718000000000004</v>
      </c>
      <c r="I29" s="36">
        <v>-21.986999999999998</v>
      </c>
      <c r="J29" s="1">
        <v>40.631999999999998</v>
      </c>
      <c r="K29" s="1">
        <v>49.05</v>
      </c>
      <c r="M29" s="1">
        <v>0.32400000000000001</v>
      </c>
      <c r="N29" s="1">
        <v>0.185</v>
      </c>
      <c r="O29" s="1">
        <v>9.3960000000000008</v>
      </c>
      <c r="P29" s="1">
        <v>0.153</v>
      </c>
      <c r="Q29" s="1">
        <v>0.28999999999999998</v>
      </c>
      <c r="R29" s="1">
        <v>2.4E-2</v>
      </c>
      <c r="V29" s="5">
        <v>100.072</v>
      </c>
      <c r="W29" s="5">
        <v>90.296320855343168</v>
      </c>
    </row>
    <row r="30" spans="1:23" x14ac:dyDescent="0.2">
      <c r="A30" s="1" t="s">
        <v>149</v>
      </c>
      <c r="B30" s="1" t="s">
        <v>888</v>
      </c>
      <c r="C30" s="16"/>
      <c r="D30" s="16"/>
      <c r="E30" s="16" t="s">
        <v>121</v>
      </c>
      <c r="F30" s="16"/>
      <c r="G30" s="16"/>
      <c r="H30" s="36">
        <v>64.718000000000004</v>
      </c>
      <c r="I30" s="36">
        <v>-21.986999999999998</v>
      </c>
      <c r="J30" s="1">
        <v>40.320999999999998</v>
      </c>
      <c r="K30" s="1">
        <v>49.521000000000001</v>
      </c>
      <c r="M30" s="1">
        <v>0.34799999999999998</v>
      </c>
      <c r="N30" s="1">
        <v>0.33400000000000002</v>
      </c>
      <c r="O30" s="1">
        <v>8.85</v>
      </c>
      <c r="P30" s="1">
        <v>0.14699999999999999</v>
      </c>
      <c r="Q30" s="1">
        <v>0.315</v>
      </c>
      <c r="R30" s="1">
        <v>2.4E-2</v>
      </c>
      <c r="V30" s="5">
        <v>99.882999999999996</v>
      </c>
      <c r="W30" s="5">
        <v>90.887826909332958</v>
      </c>
    </row>
    <row r="31" spans="1:23" x14ac:dyDescent="0.2">
      <c r="A31" s="1" t="s">
        <v>150</v>
      </c>
      <c r="B31" s="1" t="s">
        <v>888</v>
      </c>
      <c r="C31" s="16"/>
      <c r="D31" s="16"/>
      <c r="E31" s="16" t="s">
        <v>121</v>
      </c>
      <c r="F31" s="16"/>
      <c r="G31" s="16"/>
      <c r="H31" s="36">
        <v>64.718000000000004</v>
      </c>
      <c r="I31" s="36">
        <v>-21.986999999999998</v>
      </c>
      <c r="J31" s="1">
        <v>40.261000000000003</v>
      </c>
      <c r="K31" s="1">
        <v>47.978000000000002</v>
      </c>
      <c r="M31" s="1">
        <v>0.26400000000000001</v>
      </c>
      <c r="N31" s="1">
        <v>1.7000000000000001E-2</v>
      </c>
      <c r="O31" s="1">
        <v>10.792999999999999</v>
      </c>
      <c r="P31" s="1">
        <v>0.16600000000000001</v>
      </c>
      <c r="Q31" s="1">
        <v>0.27500000000000002</v>
      </c>
      <c r="R31" s="1">
        <v>3.2000000000000001E-2</v>
      </c>
      <c r="V31" s="5">
        <v>99.825000000000003</v>
      </c>
      <c r="W31" s="5">
        <v>88.794105030542596</v>
      </c>
    </row>
    <row r="32" spans="1:23" x14ac:dyDescent="0.2">
      <c r="A32" s="1" t="s">
        <v>151</v>
      </c>
      <c r="B32" s="1" t="s">
        <v>888</v>
      </c>
      <c r="C32" s="16"/>
      <c r="D32" s="16"/>
      <c r="E32" s="16" t="s">
        <v>152</v>
      </c>
      <c r="F32" s="16"/>
      <c r="G32" s="16"/>
      <c r="H32" s="36">
        <v>64.718000000000004</v>
      </c>
      <c r="I32" s="36">
        <v>-21.986999999999998</v>
      </c>
      <c r="J32" s="1">
        <v>40.573</v>
      </c>
      <c r="K32" s="1">
        <v>50.040999999999997</v>
      </c>
      <c r="L32" s="1">
        <v>5.6000000000000001E-2</v>
      </c>
      <c r="M32" s="1">
        <v>0.35699999999999998</v>
      </c>
      <c r="N32" s="1">
        <v>9.0999999999999998E-2</v>
      </c>
      <c r="O32" s="1">
        <v>9.1270000000000007</v>
      </c>
      <c r="P32" s="1">
        <v>0.14299999999999999</v>
      </c>
      <c r="Q32" s="1">
        <v>0.313</v>
      </c>
      <c r="R32" s="1">
        <v>2.9000000000000001E-2</v>
      </c>
      <c r="S32" s="1">
        <v>5.0000000000000001E-3</v>
      </c>
      <c r="T32" s="1">
        <v>2E-3</v>
      </c>
      <c r="U32" s="1">
        <v>1E-3</v>
      </c>
      <c r="V32" s="5">
        <v>100.738</v>
      </c>
      <c r="W32" s="5">
        <f>((K32/40.304)/((K32/40.304)+(O32/71.844)))*100</f>
        <v>90.717774708006999</v>
      </c>
    </row>
    <row r="33" spans="1:23" x14ac:dyDescent="0.2">
      <c r="A33" s="1" t="s">
        <v>153</v>
      </c>
      <c r="B33" s="1" t="s">
        <v>888</v>
      </c>
      <c r="C33" s="16"/>
      <c r="D33" s="16"/>
      <c r="E33" s="16" t="s">
        <v>152</v>
      </c>
      <c r="F33" s="16"/>
      <c r="G33" s="16"/>
      <c r="H33" s="36">
        <v>64.718000000000004</v>
      </c>
      <c r="I33" s="36">
        <v>-21.986999999999998</v>
      </c>
      <c r="J33" s="1">
        <v>40.295000000000002</v>
      </c>
      <c r="K33" s="1">
        <v>49.603999999999999</v>
      </c>
      <c r="L33" s="1">
        <v>7.5999999999999998E-2</v>
      </c>
      <c r="M33" s="1">
        <v>0.35599999999999998</v>
      </c>
      <c r="N33" s="1">
        <v>0.11799999999999999</v>
      </c>
      <c r="O33" s="1">
        <v>9.0380000000000003</v>
      </c>
      <c r="P33" s="1">
        <v>0.14399999999999999</v>
      </c>
      <c r="Q33" s="1">
        <v>0.318</v>
      </c>
      <c r="R33" s="1">
        <v>2.8000000000000001E-2</v>
      </c>
      <c r="S33" s="1">
        <v>3.0000000000000001E-3</v>
      </c>
      <c r="T33" s="1">
        <v>7.0000000000000001E-3</v>
      </c>
      <c r="U33" s="1">
        <v>1E-3</v>
      </c>
      <c r="V33" s="5">
        <v>99.988</v>
      </c>
      <c r="W33" s="5">
        <f t="shared" ref="W33:W46" si="0">((K33/40.304)/((K33/40.304)+(O33/71.844)))*100</f>
        <v>90.726427060201601</v>
      </c>
    </row>
    <row r="34" spans="1:23" x14ac:dyDescent="0.2">
      <c r="A34" s="1" t="s">
        <v>154</v>
      </c>
      <c r="B34" s="1" t="s">
        <v>888</v>
      </c>
      <c r="C34" s="16"/>
      <c r="D34" s="16"/>
      <c r="E34" s="16" t="s">
        <v>152</v>
      </c>
      <c r="F34" s="16"/>
      <c r="G34" s="16"/>
      <c r="H34" s="36">
        <v>64.718000000000004</v>
      </c>
      <c r="I34" s="36">
        <v>-21.986999999999998</v>
      </c>
      <c r="J34" s="1">
        <v>40.692</v>
      </c>
      <c r="K34" s="1">
        <v>50.223999999999997</v>
      </c>
      <c r="L34" s="1">
        <v>6.0999999999999999E-2</v>
      </c>
      <c r="M34" s="1">
        <v>0.35199999999999998</v>
      </c>
      <c r="N34" s="1">
        <v>9.8000000000000004E-2</v>
      </c>
      <c r="O34" s="1">
        <v>9.0410000000000004</v>
      </c>
      <c r="P34" s="1">
        <v>0.14199999999999999</v>
      </c>
      <c r="Q34" s="1">
        <v>0.317</v>
      </c>
      <c r="R34" s="1">
        <v>2.9000000000000001E-2</v>
      </c>
      <c r="S34" s="1">
        <v>4.0000000000000001E-3</v>
      </c>
      <c r="T34" s="1">
        <v>8.9999999999999993E-3</v>
      </c>
      <c r="U34" s="1">
        <v>-2E-3</v>
      </c>
      <c r="V34" s="5">
        <v>100.967</v>
      </c>
      <c r="W34" s="5">
        <f t="shared" si="0"/>
        <v>90.827644698787736</v>
      </c>
    </row>
    <row r="35" spans="1:23" x14ac:dyDescent="0.2">
      <c r="A35" s="1" t="s">
        <v>155</v>
      </c>
      <c r="B35" s="1" t="s">
        <v>888</v>
      </c>
      <c r="C35" s="16"/>
      <c r="D35" s="16"/>
      <c r="E35" s="16" t="s">
        <v>152</v>
      </c>
      <c r="F35" s="16"/>
      <c r="G35" s="16"/>
      <c r="H35" s="36">
        <v>64.718000000000004</v>
      </c>
      <c r="I35" s="36">
        <v>-21.986999999999998</v>
      </c>
      <c r="J35" s="1">
        <v>40.582000000000001</v>
      </c>
      <c r="K35" s="1">
        <v>49.734999999999999</v>
      </c>
      <c r="L35" s="1">
        <v>0.06</v>
      </c>
      <c r="M35" s="1">
        <v>0.32800000000000001</v>
      </c>
      <c r="N35" s="1">
        <v>3.6999999999999998E-2</v>
      </c>
      <c r="O35" s="1">
        <v>9.8930000000000007</v>
      </c>
      <c r="P35" s="1">
        <v>0.156</v>
      </c>
      <c r="Q35" s="1">
        <v>0.32300000000000001</v>
      </c>
      <c r="R35" s="1">
        <v>3.4000000000000002E-2</v>
      </c>
      <c r="S35" s="1">
        <v>4.0000000000000001E-3</v>
      </c>
      <c r="T35" s="1">
        <v>5.0000000000000001E-3</v>
      </c>
      <c r="U35" s="1">
        <v>2E-3</v>
      </c>
      <c r="V35" s="5">
        <v>101.15900000000001</v>
      </c>
      <c r="W35" s="5">
        <f t="shared" si="0"/>
        <v>89.961262994186768</v>
      </c>
    </row>
    <row r="36" spans="1:23" x14ac:dyDescent="0.2">
      <c r="A36" s="1" t="s">
        <v>156</v>
      </c>
      <c r="B36" s="1" t="s">
        <v>888</v>
      </c>
      <c r="C36" s="16"/>
      <c r="D36" s="16"/>
      <c r="E36" s="16" t="s">
        <v>152</v>
      </c>
      <c r="F36" s="16"/>
      <c r="G36" s="16"/>
      <c r="H36" s="36">
        <v>64.718000000000004</v>
      </c>
      <c r="I36" s="36">
        <v>-21.986999999999998</v>
      </c>
      <c r="J36" s="1">
        <v>40.691000000000003</v>
      </c>
      <c r="K36" s="1">
        <v>49.79</v>
      </c>
      <c r="L36" s="1">
        <v>6.2E-2</v>
      </c>
      <c r="M36" s="1">
        <v>0.32600000000000001</v>
      </c>
      <c r="N36" s="1">
        <v>0.04</v>
      </c>
      <c r="O36" s="1">
        <v>9.8879999999999999</v>
      </c>
      <c r="P36" s="1">
        <v>0.152</v>
      </c>
      <c r="Q36" s="1">
        <v>0.32</v>
      </c>
      <c r="R36" s="1">
        <v>2.5999999999999999E-2</v>
      </c>
      <c r="S36" s="1">
        <v>1E-3</v>
      </c>
      <c r="T36" s="1">
        <v>3.0000000000000001E-3</v>
      </c>
      <c r="U36" s="1">
        <v>3.0000000000000001E-3</v>
      </c>
      <c r="V36" s="5">
        <v>101.30200000000001</v>
      </c>
      <c r="W36" s="5">
        <f t="shared" si="0"/>
        <v>89.975800597848689</v>
      </c>
    </row>
    <row r="37" spans="1:23" x14ac:dyDescent="0.2">
      <c r="A37" s="1" t="s">
        <v>157</v>
      </c>
      <c r="B37" s="1" t="s">
        <v>888</v>
      </c>
      <c r="C37" s="16"/>
      <c r="D37" s="16"/>
      <c r="E37" s="16" t="s">
        <v>152</v>
      </c>
      <c r="F37" s="16"/>
      <c r="G37" s="16"/>
      <c r="H37" s="36">
        <v>64.718000000000004</v>
      </c>
      <c r="I37" s="36">
        <v>-21.986999999999998</v>
      </c>
      <c r="J37" s="1">
        <v>40.408000000000001</v>
      </c>
      <c r="K37" s="1">
        <v>49.588999999999999</v>
      </c>
      <c r="L37" s="1">
        <v>0.06</v>
      </c>
      <c r="M37" s="1">
        <v>0.32700000000000001</v>
      </c>
      <c r="N37" s="1">
        <v>4.2000000000000003E-2</v>
      </c>
      <c r="O37" s="1">
        <v>9.8960000000000008</v>
      </c>
      <c r="P37" s="1">
        <v>0.155</v>
      </c>
      <c r="Q37" s="1">
        <v>0.32400000000000001</v>
      </c>
      <c r="R37" s="1">
        <v>3.2000000000000001E-2</v>
      </c>
      <c r="S37" s="1">
        <v>6.0000000000000001E-3</v>
      </c>
      <c r="T37" s="1">
        <v>4.0000000000000001E-3</v>
      </c>
      <c r="U37" s="1">
        <v>5.0000000000000001E-3</v>
      </c>
      <c r="V37" s="5">
        <v>100.848</v>
      </c>
      <c r="W37" s="5">
        <f t="shared" si="0"/>
        <v>89.931936891403183</v>
      </c>
    </row>
    <row r="38" spans="1:23" x14ac:dyDescent="0.2">
      <c r="A38" s="1" t="s">
        <v>158</v>
      </c>
      <c r="B38" s="1" t="s">
        <v>888</v>
      </c>
      <c r="C38" s="16"/>
      <c r="D38" s="16"/>
      <c r="E38" s="16" t="s">
        <v>152</v>
      </c>
      <c r="F38" s="16"/>
      <c r="G38" s="16"/>
      <c r="H38" s="36">
        <v>64.718000000000004</v>
      </c>
      <c r="I38" s="36">
        <v>-21.986999999999998</v>
      </c>
      <c r="J38" s="1">
        <v>40.729999999999997</v>
      </c>
      <c r="K38" s="1">
        <v>50.136000000000003</v>
      </c>
      <c r="L38" s="1">
        <v>7.9000000000000001E-2</v>
      </c>
      <c r="M38" s="1">
        <v>0.29199999999999998</v>
      </c>
      <c r="N38" s="1">
        <v>9.1999999999999998E-2</v>
      </c>
      <c r="O38" s="1">
        <v>9.0909999999999993</v>
      </c>
      <c r="P38" s="1">
        <v>0.13100000000000001</v>
      </c>
      <c r="Q38" s="1">
        <v>0.38200000000000001</v>
      </c>
      <c r="R38" s="1">
        <v>2.3E-2</v>
      </c>
      <c r="S38" s="1">
        <v>1E-3</v>
      </c>
      <c r="T38" s="1">
        <v>7.0000000000000001E-3</v>
      </c>
      <c r="U38" s="1">
        <v>5.0000000000000001E-3</v>
      </c>
      <c r="V38" s="5">
        <v>100.96899999999999</v>
      </c>
      <c r="W38" s="5">
        <f t="shared" si="0"/>
        <v>90.766907992146201</v>
      </c>
    </row>
    <row r="39" spans="1:23" x14ac:dyDescent="0.2">
      <c r="A39" s="1" t="s">
        <v>159</v>
      </c>
      <c r="B39" s="1" t="s">
        <v>888</v>
      </c>
      <c r="C39" s="16"/>
      <c r="D39" s="16"/>
      <c r="E39" s="16" t="s">
        <v>152</v>
      </c>
      <c r="F39" s="16"/>
      <c r="G39" s="16"/>
      <c r="H39" s="36">
        <v>64.718000000000004</v>
      </c>
      <c r="I39" s="36">
        <v>-21.986999999999998</v>
      </c>
      <c r="J39" s="1">
        <v>40.774999999999999</v>
      </c>
      <c r="K39" s="1">
        <v>50.271999999999998</v>
      </c>
      <c r="L39" s="1">
        <v>8.3000000000000004E-2</v>
      </c>
      <c r="M39" s="1">
        <v>0.30499999999999999</v>
      </c>
      <c r="N39" s="1">
        <v>8.5000000000000006E-2</v>
      </c>
      <c r="O39" s="1">
        <v>8.9949999999999992</v>
      </c>
      <c r="P39" s="1">
        <v>0.13400000000000001</v>
      </c>
      <c r="Q39" s="1">
        <v>0.38</v>
      </c>
      <c r="R39" s="1">
        <v>2.9000000000000001E-2</v>
      </c>
      <c r="S39" s="1">
        <v>4.0000000000000001E-3</v>
      </c>
      <c r="T39" s="1">
        <v>1.7000000000000001E-2</v>
      </c>
      <c r="U39" s="1">
        <v>0</v>
      </c>
      <c r="V39" s="5">
        <v>101.07899999999999</v>
      </c>
      <c r="W39" s="5">
        <f t="shared" si="0"/>
        <v>90.877974362590123</v>
      </c>
    </row>
    <row r="40" spans="1:23" x14ac:dyDescent="0.2">
      <c r="A40" s="1" t="s">
        <v>160</v>
      </c>
      <c r="B40" s="1" t="s">
        <v>888</v>
      </c>
      <c r="C40" s="16"/>
      <c r="D40" s="16"/>
      <c r="E40" s="16" t="s">
        <v>152</v>
      </c>
      <c r="F40" s="16"/>
      <c r="G40" s="16"/>
      <c r="H40" s="36">
        <v>64.718000000000004</v>
      </c>
      <c r="I40" s="36">
        <v>-21.986999999999998</v>
      </c>
      <c r="J40" s="1">
        <v>40.603000000000002</v>
      </c>
      <c r="K40" s="1">
        <v>50.113999999999997</v>
      </c>
      <c r="L40" s="1">
        <v>7.1999999999999995E-2</v>
      </c>
      <c r="M40" s="1">
        <v>0.28999999999999998</v>
      </c>
      <c r="N40" s="1">
        <v>8.8999999999999996E-2</v>
      </c>
      <c r="O40" s="1">
        <v>8.8379999999999992</v>
      </c>
      <c r="P40" s="1">
        <v>0.13300000000000001</v>
      </c>
      <c r="Q40" s="1">
        <v>0.38600000000000001</v>
      </c>
      <c r="R40" s="1">
        <v>0.03</v>
      </c>
      <c r="S40" s="1">
        <v>0</v>
      </c>
      <c r="T40" s="1">
        <v>-3.0000000000000001E-3</v>
      </c>
      <c r="U40" s="1">
        <v>6.0000000000000001E-3</v>
      </c>
      <c r="V40" s="5">
        <v>100.55800000000001</v>
      </c>
      <c r="W40" s="5">
        <f t="shared" si="0"/>
        <v>90.997143381524225</v>
      </c>
    </row>
    <row r="41" spans="1:23" x14ac:dyDescent="0.2">
      <c r="A41" s="1" t="s">
        <v>161</v>
      </c>
      <c r="B41" s="1" t="s">
        <v>888</v>
      </c>
      <c r="C41" s="16"/>
      <c r="D41" s="16"/>
      <c r="E41" s="16" t="s">
        <v>152</v>
      </c>
      <c r="F41" s="16"/>
      <c r="G41" s="16"/>
      <c r="H41" s="36">
        <v>64.718000000000004</v>
      </c>
      <c r="I41" s="36">
        <v>-21.986999999999998</v>
      </c>
      <c r="J41" s="1">
        <v>40.893000000000001</v>
      </c>
      <c r="K41" s="1">
        <v>50.636000000000003</v>
      </c>
      <c r="L41" s="1">
        <v>0.06</v>
      </c>
      <c r="M41" s="1">
        <v>0.33900000000000002</v>
      </c>
      <c r="N41" s="1">
        <v>9.4E-2</v>
      </c>
      <c r="O41" s="1">
        <v>8.7509999999999994</v>
      </c>
      <c r="P41" s="1">
        <v>0.13300000000000001</v>
      </c>
      <c r="Q41" s="1">
        <v>0.34</v>
      </c>
      <c r="R41" s="1">
        <v>2.5999999999999999E-2</v>
      </c>
      <c r="S41" s="1">
        <v>0</v>
      </c>
      <c r="T41" s="1">
        <v>5.0000000000000001E-3</v>
      </c>
      <c r="U41" s="1">
        <v>4.0000000000000001E-3</v>
      </c>
      <c r="V41" s="5">
        <v>101.28100000000001</v>
      </c>
      <c r="W41" s="5">
        <f t="shared" si="0"/>
        <v>91.161707139207067</v>
      </c>
    </row>
    <row r="42" spans="1:23" x14ac:dyDescent="0.2">
      <c r="A42" s="1" t="s">
        <v>162</v>
      </c>
      <c r="B42" s="1" t="s">
        <v>888</v>
      </c>
      <c r="C42" s="16"/>
      <c r="D42" s="16"/>
      <c r="E42" s="16" t="s">
        <v>152</v>
      </c>
      <c r="F42" s="16"/>
      <c r="G42" s="16"/>
      <c r="H42" s="36">
        <v>64.718000000000004</v>
      </c>
      <c r="I42" s="36">
        <v>-21.986999999999998</v>
      </c>
      <c r="J42" s="1">
        <v>41.030999999999999</v>
      </c>
      <c r="K42" s="1">
        <v>50.695999999999998</v>
      </c>
      <c r="L42" s="1">
        <v>5.7000000000000002E-2</v>
      </c>
      <c r="M42" s="1">
        <v>0.34100000000000003</v>
      </c>
      <c r="N42" s="1">
        <v>9.9000000000000005E-2</v>
      </c>
      <c r="O42" s="1">
        <v>8.7550000000000008</v>
      </c>
      <c r="P42" s="1">
        <v>0.13600000000000001</v>
      </c>
      <c r="Q42" s="1">
        <v>0.34399999999999997</v>
      </c>
      <c r="R42" s="1">
        <v>2.7E-2</v>
      </c>
      <c r="S42" s="1">
        <v>1E-3</v>
      </c>
      <c r="T42" s="1">
        <v>5.0000000000000001E-3</v>
      </c>
      <c r="U42" s="1">
        <v>0</v>
      </c>
      <c r="V42" s="5">
        <v>101.492</v>
      </c>
      <c r="W42" s="5">
        <f t="shared" si="0"/>
        <v>91.167564859491307</v>
      </c>
    </row>
    <row r="43" spans="1:23" x14ac:dyDescent="0.2">
      <c r="A43" s="1" t="s">
        <v>163</v>
      </c>
      <c r="B43" s="1" t="s">
        <v>888</v>
      </c>
      <c r="C43" s="16"/>
      <c r="D43" s="16"/>
      <c r="E43" s="16" t="s">
        <v>152</v>
      </c>
      <c r="F43" s="16"/>
      <c r="G43" s="16"/>
      <c r="H43" s="36">
        <v>64.718000000000004</v>
      </c>
      <c r="I43" s="36">
        <v>-21.986999999999998</v>
      </c>
      <c r="J43" s="1">
        <v>40.935000000000002</v>
      </c>
      <c r="K43" s="1">
        <v>50.694000000000003</v>
      </c>
      <c r="L43" s="1">
        <v>0.06</v>
      </c>
      <c r="M43" s="1">
        <v>0.33900000000000002</v>
      </c>
      <c r="N43" s="1">
        <v>0.10199999999999999</v>
      </c>
      <c r="O43" s="1">
        <v>8.7530000000000001</v>
      </c>
      <c r="P43" s="1">
        <v>0.13800000000000001</v>
      </c>
      <c r="Q43" s="1">
        <v>0.34100000000000003</v>
      </c>
      <c r="R43" s="1">
        <v>2.5999999999999999E-2</v>
      </c>
      <c r="S43" s="1">
        <v>0</v>
      </c>
      <c r="T43" s="1">
        <v>2E-3</v>
      </c>
      <c r="U43" s="1">
        <v>2E-3</v>
      </c>
      <c r="V43" s="5">
        <v>101.392</v>
      </c>
      <c r="W43" s="5">
        <f t="shared" si="0"/>
        <v>91.169086752518695</v>
      </c>
    </row>
    <row r="44" spans="1:23" x14ac:dyDescent="0.2">
      <c r="A44" s="1" t="s">
        <v>164</v>
      </c>
      <c r="B44" s="1" t="s">
        <v>888</v>
      </c>
      <c r="C44" s="16"/>
      <c r="D44" s="16"/>
      <c r="E44" s="16" t="s">
        <v>152</v>
      </c>
      <c r="F44" s="16"/>
      <c r="G44" s="16"/>
      <c r="H44" s="36">
        <v>64.718000000000004</v>
      </c>
      <c r="I44" s="36">
        <v>-21.986999999999998</v>
      </c>
      <c r="J44" s="1">
        <v>40.322000000000003</v>
      </c>
      <c r="K44" s="1">
        <v>49.575000000000003</v>
      </c>
      <c r="L44" s="1">
        <v>5.0999999999999997E-2</v>
      </c>
      <c r="M44" s="1">
        <v>0.33200000000000002</v>
      </c>
      <c r="N44" s="1">
        <v>8.6999999999999994E-2</v>
      </c>
      <c r="O44" s="1">
        <v>9.4589999999999996</v>
      </c>
      <c r="P44" s="1">
        <v>0.14599999999999999</v>
      </c>
      <c r="Q44" s="1">
        <v>0.312</v>
      </c>
      <c r="R44" s="1">
        <v>2.9000000000000001E-2</v>
      </c>
      <c r="S44" s="1">
        <v>1E-3</v>
      </c>
      <c r="T44" s="1">
        <v>2E-3</v>
      </c>
      <c r="U44" s="1">
        <v>2E-3</v>
      </c>
      <c r="V44" s="5">
        <v>100.318</v>
      </c>
      <c r="W44" s="5">
        <f t="shared" si="0"/>
        <v>90.331092381778475</v>
      </c>
    </row>
    <row r="45" spans="1:23" x14ac:dyDescent="0.2">
      <c r="A45" s="1" t="s">
        <v>165</v>
      </c>
      <c r="B45" s="1" t="s">
        <v>888</v>
      </c>
      <c r="C45" s="16"/>
      <c r="D45" s="16"/>
      <c r="E45" s="16" t="s">
        <v>152</v>
      </c>
      <c r="F45" s="16"/>
      <c r="G45" s="16"/>
      <c r="H45" s="36">
        <v>64.718000000000004</v>
      </c>
      <c r="I45" s="36">
        <v>-21.986999999999998</v>
      </c>
      <c r="J45" s="1">
        <v>40.353999999999999</v>
      </c>
      <c r="K45" s="1">
        <v>49.621000000000002</v>
      </c>
      <c r="L45" s="1">
        <v>5.1999999999999998E-2</v>
      </c>
      <c r="M45" s="1">
        <v>0.33600000000000002</v>
      </c>
      <c r="N45" s="1">
        <v>8.2000000000000003E-2</v>
      </c>
      <c r="O45" s="1">
        <v>9.4710000000000001</v>
      </c>
      <c r="P45" s="1">
        <v>0.14699999999999999</v>
      </c>
      <c r="Q45" s="1">
        <v>0.311</v>
      </c>
      <c r="R45" s="1">
        <v>2.9000000000000001E-2</v>
      </c>
      <c r="S45" s="1">
        <v>4.0000000000000001E-3</v>
      </c>
      <c r="T45" s="1">
        <v>3.0000000000000001E-3</v>
      </c>
      <c r="U45" s="1">
        <v>4.0000000000000001E-3</v>
      </c>
      <c r="V45" s="5">
        <v>100.414</v>
      </c>
      <c r="W45" s="5">
        <f t="shared" si="0"/>
        <v>90.328119152743014</v>
      </c>
    </row>
    <row r="46" spans="1:23" ht="17" thickBot="1" x14ac:dyDescent="0.25">
      <c r="A46" s="14" t="s">
        <v>166</v>
      </c>
      <c r="B46" s="14" t="s">
        <v>888</v>
      </c>
      <c r="C46" s="37"/>
      <c r="D46" s="37"/>
      <c r="E46" s="37" t="s">
        <v>152</v>
      </c>
      <c r="F46" s="37"/>
      <c r="G46" s="37"/>
      <c r="H46" s="38">
        <v>64.718000000000004</v>
      </c>
      <c r="I46" s="38">
        <v>-21.986999999999998</v>
      </c>
      <c r="J46" s="14">
        <v>40.115000000000002</v>
      </c>
      <c r="K46" s="14">
        <v>49.447000000000003</v>
      </c>
      <c r="L46" s="14">
        <v>5.2999999999999999E-2</v>
      </c>
      <c r="M46" s="14">
        <v>0.33500000000000002</v>
      </c>
      <c r="N46" s="14">
        <v>8.2000000000000003E-2</v>
      </c>
      <c r="O46" s="14">
        <v>9.4710000000000001</v>
      </c>
      <c r="P46" s="14">
        <v>0.14599999999999999</v>
      </c>
      <c r="Q46" s="14">
        <v>0.30599999999999999</v>
      </c>
      <c r="R46" s="14">
        <v>3.1E-2</v>
      </c>
      <c r="S46" s="14">
        <v>2E-3</v>
      </c>
      <c r="T46" s="14">
        <v>1E-3</v>
      </c>
      <c r="U46" s="14">
        <v>1E-3</v>
      </c>
      <c r="V46" s="39">
        <v>99.99</v>
      </c>
      <c r="W46" s="39">
        <f t="shared" si="0"/>
        <v>90.297386827521791</v>
      </c>
    </row>
    <row r="47" spans="1:23" x14ac:dyDescent="0.2">
      <c r="A47" s="1" t="s">
        <v>167</v>
      </c>
      <c r="B47" s="1" t="s">
        <v>26</v>
      </c>
      <c r="C47" s="16"/>
      <c r="D47" s="16">
        <v>50</v>
      </c>
      <c r="E47" s="16" t="s">
        <v>121</v>
      </c>
      <c r="F47" s="16"/>
      <c r="G47" s="16"/>
      <c r="H47" s="36">
        <v>64.87</v>
      </c>
      <c r="I47" s="36">
        <v>-23.885000000000002</v>
      </c>
      <c r="J47" s="1">
        <v>39.786000000000001</v>
      </c>
      <c r="K47" s="1">
        <v>47.671999999999997</v>
      </c>
      <c r="M47" s="1">
        <v>0.29399999999999998</v>
      </c>
      <c r="N47" s="1">
        <v>0.22500000000000001</v>
      </c>
      <c r="O47" s="1">
        <v>11.180999999999999</v>
      </c>
      <c r="P47" s="1">
        <v>0.185</v>
      </c>
      <c r="Q47" s="1">
        <v>0.246</v>
      </c>
      <c r="R47" s="1">
        <v>2.7E-2</v>
      </c>
      <c r="V47" s="5">
        <v>99.632999999999996</v>
      </c>
      <c r="W47" s="5">
        <v>88.372252882616593</v>
      </c>
    </row>
    <row r="48" spans="1:23" x14ac:dyDescent="0.2">
      <c r="A48" s="1" t="s">
        <v>168</v>
      </c>
      <c r="B48" s="1" t="s">
        <v>26</v>
      </c>
      <c r="C48" s="16"/>
      <c r="D48" s="16"/>
      <c r="E48" s="16" t="s">
        <v>121</v>
      </c>
      <c r="F48" s="16"/>
      <c r="G48" s="16"/>
      <c r="H48" s="36">
        <v>64.87</v>
      </c>
      <c r="I48" s="36">
        <v>-23.885000000000002</v>
      </c>
      <c r="J48" s="1">
        <v>40.183</v>
      </c>
      <c r="K48" s="1">
        <v>47.947000000000003</v>
      </c>
      <c r="M48" s="1">
        <v>0.29199999999999998</v>
      </c>
      <c r="N48" s="1">
        <v>0.22500000000000001</v>
      </c>
      <c r="O48" s="1">
        <v>11.05</v>
      </c>
      <c r="P48" s="1">
        <v>0.188</v>
      </c>
      <c r="Q48" s="1">
        <v>0.249</v>
      </c>
      <c r="R48" s="1">
        <v>2.7E-2</v>
      </c>
      <c r="V48" s="5">
        <v>100.17700000000001</v>
      </c>
      <c r="W48" s="5">
        <v>88.551253745683823</v>
      </c>
    </row>
    <row r="49" spans="1:23" x14ac:dyDescent="0.2">
      <c r="A49" s="1" t="s">
        <v>169</v>
      </c>
      <c r="B49" s="1" t="s">
        <v>26</v>
      </c>
      <c r="C49" s="16"/>
      <c r="D49" s="16"/>
      <c r="E49" s="16" t="s">
        <v>121</v>
      </c>
      <c r="F49" s="16"/>
      <c r="G49" s="16"/>
      <c r="H49" s="36">
        <v>64.87</v>
      </c>
      <c r="I49" s="36">
        <v>-23.885000000000002</v>
      </c>
      <c r="J49" s="1">
        <v>40.295999999999999</v>
      </c>
      <c r="K49" s="1">
        <v>47.595999999999997</v>
      </c>
      <c r="M49" s="1">
        <v>0.29199999999999998</v>
      </c>
      <c r="N49" s="1">
        <v>0.219</v>
      </c>
      <c r="O49" s="1">
        <v>11.426</v>
      </c>
      <c r="P49" s="1">
        <v>0.19</v>
      </c>
      <c r="Q49" s="1">
        <v>0.254</v>
      </c>
      <c r="R49" s="1">
        <v>0.03</v>
      </c>
      <c r="V49" s="5">
        <v>100.32299999999999</v>
      </c>
      <c r="W49" s="5">
        <v>88.130982938135574</v>
      </c>
    </row>
    <row r="50" spans="1:23" x14ac:dyDescent="0.2">
      <c r="A50" s="1" t="s">
        <v>170</v>
      </c>
      <c r="B50" s="1" t="s">
        <v>26</v>
      </c>
      <c r="C50" s="16"/>
      <c r="D50" s="16"/>
      <c r="E50" s="16" t="s">
        <v>121</v>
      </c>
      <c r="F50" s="16"/>
      <c r="G50" s="16"/>
      <c r="H50" s="36">
        <v>64.87</v>
      </c>
      <c r="I50" s="36">
        <v>-23.885000000000002</v>
      </c>
      <c r="J50" s="1">
        <v>40.06</v>
      </c>
      <c r="K50" s="1">
        <v>47.345999999999997</v>
      </c>
      <c r="M50" s="1">
        <v>0.29299999999999998</v>
      </c>
      <c r="N50" s="1">
        <v>0.21</v>
      </c>
      <c r="O50" s="1">
        <v>11.552</v>
      </c>
      <c r="P50" s="1">
        <v>0.192</v>
      </c>
      <c r="Q50" s="1">
        <v>0.253</v>
      </c>
      <c r="R50" s="1">
        <v>2.8000000000000001E-2</v>
      </c>
      <c r="V50" s="5">
        <v>99.954999999999998</v>
      </c>
      <c r="W50" s="5">
        <v>87.960122008698576</v>
      </c>
    </row>
    <row r="51" spans="1:23" x14ac:dyDescent="0.2">
      <c r="A51" s="1" t="s">
        <v>171</v>
      </c>
      <c r="B51" s="1" t="s">
        <v>26</v>
      </c>
      <c r="C51" s="16"/>
      <c r="D51" s="16"/>
      <c r="E51" s="16" t="s">
        <v>121</v>
      </c>
      <c r="F51" s="16"/>
      <c r="G51" s="16"/>
      <c r="H51" s="36">
        <v>64.87</v>
      </c>
      <c r="I51" s="36">
        <v>-23.885000000000002</v>
      </c>
      <c r="J51" s="1">
        <v>40.055</v>
      </c>
      <c r="K51" s="1">
        <v>47.484999999999999</v>
      </c>
      <c r="M51" s="1">
        <v>0.29099999999999998</v>
      </c>
      <c r="N51" s="1">
        <v>0.21</v>
      </c>
      <c r="O51" s="1">
        <v>11.459</v>
      </c>
      <c r="P51" s="1">
        <v>0.191</v>
      </c>
      <c r="Q51" s="1">
        <v>0.253</v>
      </c>
      <c r="R51" s="1">
        <v>2.9000000000000001E-2</v>
      </c>
      <c r="V51" s="5">
        <v>99.992999999999995</v>
      </c>
      <c r="W51" s="5">
        <v>88.076283680868457</v>
      </c>
    </row>
    <row r="52" spans="1:23" x14ac:dyDescent="0.2">
      <c r="A52" s="1" t="s">
        <v>167</v>
      </c>
      <c r="B52" s="1" t="s">
        <v>26</v>
      </c>
      <c r="C52" s="16"/>
      <c r="D52" s="16"/>
      <c r="E52" s="16" t="s">
        <v>121</v>
      </c>
      <c r="F52" s="16"/>
      <c r="G52" s="16"/>
      <c r="H52" s="36">
        <v>64.87</v>
      </c>
      <c r="I52" s="36">
        <v>-23.885000000000002</v>
      </c>
      <c r="J52" s="1">
        <v>40.600999999999999</v>
      </c>
      <c r="K52" s="1">
        <v>44.756</v>
      </c>
      <c r="M52" s="1">
        <v>0.255</v>
      </c>
      <c r="N52" s="1">
        <v>6.4000000000000001E-2</v>
      </c>
      <c r="O52" s="1">
        <v>15.023</v>
      </c>
      <c r="P52" s="1">
        <v>0.247</v>
      </c>
      <c r="Q52" s="1">
        <v>0.17699999999999999</v>
      </c>
      <c r="R52" s="1">
        <v>0.04</v>
      </c>
      <c r="V52" s="5">
        <v>101.179</v>
      </c>
      <c r="W52" s="5">
        <v>84.15329713299802</v>
      </c>
    </row>
    <row r="53" spans="1:23" x14ac:dyDescent="0.2">
      <c r="A53" s="1" t="s">
        <v>168</v>
      </c>
      <c r="B53" s="1" t="s">
        <v>26</v>
      </c>
      <c r="C53" s="16"/>
      <c r="D53" s="16"/>
      <c r="E53" s="16" t="s">
        <v>121</v>
      </c>
      <c r="F53" s="16"/>
      <c r="G53" s="16"/>
      <c r="H53" s="36">
        <v>64.87</v>
      </c>
      <c r="I53" s="36">
        <v>-23.885000000000002</v>
      </c>
      <c r="J53" s="1">
        <v>39.689</v>
      </c>
      <c r="K53" s="1">
        <v>43.454999999999998</v>
      </c>
      <c r="M53" s="1">
        <v>0.246</v>
      </c>
      <c r="N53" s="1">
        <v>4.8000000000000001E-2</v>
      </c>
      <c r="O53" s="1">
        <v>16.652000000000001</v>
      </c>
      <c r="P53" s="1">
        <v>0.27800000000000002</v>
      </c>
      <c r="Q53" s="1">
        <v>0.157</v>
      </c>
      <c r="R53" s="1">
        <v>4.2999999999999997E-2</v>
      </c>
      <c r="V53" s="5">
        <v>100.58199999999999</v>
      </c>
      <c r="W53" s="5">
        <v>82.306184522979294</v>
      </c>
    </row>
    <row r="54" spans="1:23" x14ac:dyDescent="0.2">
      <c r="A54" s="1" t="s">
        <v>169</v>
      </c>
      <c r="B54" s="1" t="s">
        <v>26</v>
      </c>
      <c r="C54" s="16"/>
      <c r="D54" s="16"/>
      <c r="E54" s="16" t="s">
        <v>121</v>
      </c>
      <c r="F54" s="16"/>
      <c r="G54" s="16"/>
      <c r="H54" s="36">
        <v>64.87</v>
      </c>
      <c r="I54" s="36">
        <v>-23.885000000000002</v>
      </c>
      <c r="J54" s="1">
        <v>40.204999999999998</v>
      </c>
      <c r="K54" s="1">
        <v>43.777999999999999</v>
      </c>
      <c r="M54" s="1">
        <v>0.245</v>
      </c>
      <c r="N54" s="1">
        <v>4.2999999999999997E-2</v>
      </c>
      <c r="O54" s="1">
        <v>16.199000000000002</v>
      </c>
      <c r="P54" s="1">
        <v>0.26400000000000001</v>
      </c>
      <c r="Q54" s="1">
        <v>0.157</v>
      </c>
      <c r="R54" s="1">
        <v>4.2999999999999997E-2</v>
      </c>
      <c r="V54" s="5">
        <v>100.95</v>
      </c>
      <c r="W54" s="5">
        <v>82.80994844700075</v>
      </c>
    </row>
    <row r="55" spans="1:23" x14ac:dyDescent="0.2">
      <c r="A55" s="1" t="s">
        <v>170</v>
      </c>
      <c r="B55" s="1" t="s">
        <v>26</v>
      </c>
      <c r="C55" s="16"/>
      <c r="D55" s="16"/>
      <c r="E55" s="16" t="s">
        <v>121</v>
      </c>
      <c r="F55" s="16"/>
      <c r="G55" s="16"/>
      <c r="H55" s="36">
        <v>64.87</v>
      </c>
      <c r="I55" s="36">
        <v>-23.885000000000002</v>
      </c>
      <c r="J55" s="1">
        <v>40.033000000000001</v>
      </c>
      <c r="K55" s="1">
        <v>43.564999999999998</v>
      </c>
      <c r="M55" s="1">
        <v>0.25600000000000001</v>
      </c>
      <c r="N55" s="1">
        <v>0.05</v>
      </c>
      <c r="O55" s="1">
        <v>16.181999999999999</v>
      </c>
      <c r="P55" s="1">
        <v>0.26500000000000001</v>
      </c>
      <c r="Q55" s="1">
        <v>0.156</v>
      </c>
      <c r="R55" s="1">
        <v>0.04</v>
      </c>
      <c r="V55" s="5">
        <v>100.562</v>
      </c>
      <c r="W55" s="5">
        <v>82.755397635441284</v>
      </c>
    </row>
    <row r="56" spans="1:23" x14ac:dyDescent="0.2">
      <c r="A56" s="1" t="s">
        <v>171</v>
      </c>
      <c r="B56" s="1" t="s">
        <v>26</v>
      </c>
      <c r="C56" s="16"/>
      <c r="D56" s="16"/>
      <c r="E56" s="16" t="s">
        <v>121</v>
      </c>
      <c r="F56" s="16"/>
      <c r="G56" s="16"/>
      <c r="H56" s="36">
        <v>64.87</v>
      </c>
      <c r="I56" s="36">
        <v>-23.885000000000002</v>
      </c>
      <c r="J56" s="1">
        <v>39.954000000000001</v>
      </c>
      <c r="K56" s="1">
        <v>43.606999999999999</v>
      </c>
      <c r="M56" s="1">
        <v>0.25600000000000001</v>
      </c>
      <c r="N56" s="1">
        <v>0.05</v>
      </c>
      <c r="O56" s="1">
        <v>16.126000000000001</v>
      </c>
      <c r="P56" s="1">
        <v>0.26100000000000001</v>
      </c>
      <c r="Q56" s="1">
        <v>0.154</v>
      </c>
      <c r="R56" s="1">
        <v>0.04</v>
      </c>
      <c r="V56" s="5">
        <v>100.465</v>
      </c>
      <c r="W56" s="5">
        <v>82.818529295519184</v>
      </c>
    </row>
    <row r="57" spans="1:23" x14ac:dyDescent="0.2">
      <c r="A57" s="1" t="s">
        <v>172</v>
      </c>
      <c r="B57" s="1" t="s">
        <v>26</v>
      </c>
      <c r="C57" s="16"/>
      <c r="D57" s="16"/>
      <c r="E57" s="16" t="s">
        <v>121</v>
      </c>
      <c r="F57" s="16"/>
      <c r="G57" s="16"/>
      <c r="H57" s="36">
        <v>64.87</v>
      </c>
      <c r="I57" s="36">
        <v>-23.885000000000002</v>
      </c>
      <c r="J57" s="1">
        <v>40.158999999999999</v>
      </c>
      <c r="K57" s="1">
        <v>44.52</v>
      </c>
      <c r="M57" s="1">
        <v>0.26</v>
      </c>
      <c r="N57" s="1">
        <v>0.161</v>
      </c>
      <c r="O57" s="1">
        <v>15.141</v>
      </c>
      <c r="P57" s="1">
        <v>0.26900000000000002</v>
      </c>
      <c r="Q57" s="1">
        <v>0.22</v>
      </c>
      <c r="R57" s="1">
        <v>3.6999999999999998E-2</v>
      </c>
      <c r="V57" s="5">
        <v>100.783</v>
      </c>
      <c r="W57" s="5">
        <v>83.977672212260913</v>
      </c>
    </row>
    <row r="58" spans="1:23" x14ac:dyDescent="0.2">
      <c r="A58" s="1" t="s">
        <v>173</v>
      </c>
      <c r="B58" s="1" t="s">
        <v>26</v>
      </c>
      <c r="C58" s="16"/>
      <c r="D58" s="16"/>
      <c r="E58" s="16" t="s">
        <v>121</v>
      </c>
      <c r="F58" s="16"/>
      <c r="G58" s="16"/>
      <c r="H58" s="36">
        <v>64.87</v>
      </c>
      <c r="I58" s="36">
        <v>-23.885000000000002</v>
      </c>
      <c r="J58" s="1">
        <v>40.344000000000001</v>
      </c>
      <c r="K58" s="1">
        <v>43.963000000000001</v>
      </c>
      <c r="M58" s="1">
        <v>0.24399999999999999</v>
      </c>
      <c r="N58" s="1">
        <v>3.2000000000000001E-2</v>
      </c>
      <c r="O58" s="1">
        <v>15.875</v>
      </c>
      <c r="P58" s="1">
        <v>0.24299999999999999</v>
      </c>
      <c r="Q58" s="1">
        <v>0.158</v>
      </c>
      <c r="R58" s="1">
        <v>4.2000000000000003E-2</v>
      </c>
      <c r="V58" s="5">
        <v>100.91800000000001</v>
      </c>
      <c r="W58" s="5">
        <v>83.154801891122801</v>
      </c>
    </row>
    <row r="59" spans="1:23" x14ac:dyDescent="0.2">
      <c r="A59" s="1" t="s">
        <v>174</v>
      </c>
      <c r="B59" s="1" t="s">
        <v>26</v>
      </c>
      <c r="C59" s="16"/>
      <c r="D59" s="16"/>
      <c r="E59" s="16" t="s">
        <v>121</v>
      </c>
      <c r="F59" s="16"/>
      <c r="G59" s="16"/>
      <c r="H59" s="36">
        <v>64.87</v>
      </c>
      <c r="I59" s="36">
        <v>-23.885000000000002</v>
      </c>
      <c r="J59" s="1">
        <v>40.085999999999999</v>
      </c>
      <c r="K59" s="1">
        <v>43.664999999999999</v>
      </c>
      <c r="M59" s="1">
        <v>0.25800000000000001</v>
      </c>
      <c r="N59" s="1">
        <v>4.3999999999999997E-2</v>
      </c>
      <c r="O59" s="1">
        <v>15.843</v>
      </c>
      <c r="P59" s="1">
        <v>0.26800000000000002</v>
      </c>
      <c r="Q59" s="1">
        <v>0.14099999999999999</v>
      </c>
      <c r="R59" s="1">
        <v>4.1000000000000002E-2</v>
      </c>
      <c r="V59" s="5">
        <v>100.36199999999999</v>
      </c>
      <c r="W59" s="5">
        <v>83.087687139664041</v>
      </c>
    </row>
    <row r="60" spans="1:23" x14ac:dyDescent="0.2">
      <c r="A60" s="1" t="s">
        <v>175</v>
      </c>
      <c r="B60" s="1" t="s">
        <v>26</v>
      </c>
      <c r="C60" s="16"/>
      <c r="D60" s="16"/>
      <c r="E60" s="16" t="s">
        <v>121</v>
      </c>
      <c r="F60" s="16"/>
      <c r="G60" s="16"/>
      <c r="H60" s="36">
        <v>64.87</v>
      </c>
      <c r="I60" s="36">
        <v>-23.885000000000002</v>
      </c>
      <c r="J60" s="1">
        <v>40.030999999999999</v>
      </c>
      <c r="K60" s="1">
        <v>43.686999999999998</v>
      </c>
      <c r="M60" s="1">
        <v>0.26</v>
      </c>
      <c r="N60" s="1">
        <v>5.7000000000000002E-2</v>
      </c>
      <c r="O60" s="1">
        <v>15.712</v>
      </c>
      <c r="P60" s="1">
        <v>0.26400000000000001</v>
      </c>
      <c r="Q60" s="1">
        <v>0.14699999999999999</v>
      </c>
      <c r="R60" s="1">
        <v>4.1000000000000002E-2</v>
      </c>
      <c r="V60" s="5">
        <v>100.21599999999999</v>
      </c>
      <c r="W60" s="5">
        <v>83.211079250099289</v>
      </c>
    </row>
    <row r="61" spans="1:23" x14ac:dyDescent="0.2">
      <c r="A61" s="1" t="s">
        <v>176</v>
      </c>
      <c r="B61" s="1" t="s">
        <v>26</v>
      </c>
      <c r="C61" s="16"/>
      <c r="D61" s="16"/>
      <c r="E61" s="16" t="s">
        <v>121</v>
      </c>
      <c r="F61" s="16"/>
      <c r="G61" s="16"/>
      <c r="H61" s="36">
        <v>64.87</v>
      </c>
      <c r="I61" s="36">
        <v>-23.885000000000002</v>
      </c>
      <c r="J61" s="1">
        <v>40.130000000000003</v>
      </c>
      <c r="K61" s="1">
        <v>44.451999999999998</v>
      </c>
      <c r="M61" s="1">
        <v>0.247</v>
      </c>
      <c r="N61" s="1">
        <v>5.8999999999999997E-2</v>
      </c>
      <c r="O61" s="1">
        <v>15.372</v>
      </c>
      <c r="P61" s="1">
        <v>0.24299999999999999</v>
      </c>
      <c r="Q61" s="1">
        <v>0.14899999999999999</v>
      </c>
      <c r="R61" s="1">
        <v>4.2000000000000003E-2</v>
      </c>
      <c r="V61" s="5">
        <v>100.712</v>
      </c>
      <c r="W61" s="5">
        <v>83.75210268354661</v>
      </c>
    </row>
    <row r="62" spans="1:23" x14ac:dyDescent="0.2">
      <c r="A62" s="1" t="s">
        <v>177</v>
      </c>
      <c r="B62" s="1" t="s">
        <v>26</v>
      </c>
      <c r="C62" s="16"/>
      <c r="D62" s="16"/>
      <c r="E62" s="16" t="s">
        <v>121</v>
      </c>
      <c r="F62" s="16"/>
      <c r="G62" s="16"/>
      <c r="H62" s="36">
        <v>64.87</v>
      </c>
      <c r="I62" s="36">
        <v>-23.885000000000002</v>
      </c>
      <c r="J62" s="1">
        <v>39.777000000000001</v>
      </c>
      <c r="K62" s="1">
        <v>43.237000000000002</v>
      </c>
      <c r="M62" s="1">
        <v>0.246</v>
      </c>
      <c r="N62" s="1">
        <v>5.1999999999999998E-2</v>
      </c>
      <c r="O62" s="1">
        <v>16.457999999999998</v>
      </c>
      <c r="P62" s="1">
        <v>0.27100000000000002</v>
      </c>
      <c r="Q62" s="1">
        <v>0.159</v>
      </c>
      <c r="R62" s="1">
        <v>4.3999999999999997E-2</v>
      </c>
      <c r="V62" s="5">
        <v>100.262</v>
      </c>
      <c r="W62" s="5">
        <v>82.4033916230388</v>
      </c>
    </row>
    <row r="63" spans="1:23" x14ac:dyDescent="0.2">
      <c r="A63" s="1" t="s">
        <v>178</v>
      </c>
      <c r="B63" s="1" t="s">
        <v>26</v>
      </c>
      <c r="C63" s="16"/>
      <c r="D63" s="16"/>
      <c r="E63" s="16" t="s">
        <v>121</v>
      </c>
      <c r="F63" s="16"/>
      <c r="G63" s="16"/>
      <c r="H63" s="36">
        <v>64.87</v>
      </c>
      <c r="I63" s="36">
        <v>-23.885000000000002</v>
      </c>
      <c r="J63" s="1">
        <v>40.063000000000002</v>
      </c>
      <c r="K63" s="1">
        <v>43.274999999999999</v>
      </c>
      <c r="M63" s="1">
        <v>0.246</v>
      </c>
      <c r="N63" s="1">
        <v>4.1000000000000002E-2</v>
      </c>
      <c r="O63" s="1">
        <v>16.648</v>
      </c>
      <c r="P63" s="1">
        <v>0.27700000000000002</v>
      </c>
      <c r="Q63" s="1">
        <v>0.153</v>
      </c>
      <c r="R63" s="1">
        <v>4.2000000000000003E-2</v>
      </c>
      <c r="V63" s="5">
        <v>100.761</v>
      </c>
      <c r="W63" s="5">
        <v>82.249162391970174</v>
      </c>
    </row>
    <row r="64" spans="1:23" x14ac:dyDescent="0.2">
      <c r="A64" s="1" t="s">
        <v>179</v>
      </c>
      <c r="B64" s="1" t="s">
        <v>26</v>
      </c>
      <c r="C64" s="16"/>
      <c r="D64" s="16"/>
      <c r="E64" s="16" t="s">
        <v>121</v>
      </c>
      <c r="F64" s="16"/>
      <c r="G64" s="16"/>
      <c r="H64" s="36">
        <v>64.87</v>
      </c>
      <c r="I64" s="36">
        <v>-23.885000000000002</v>
      </c>
      <c r="J64" s="1">
        <v>39.783000000000001</v>
      </c>
      <c r="K64" s="1">
        <v>42.744999999999997</v>
      </c>
      <c r="M64" s="1">
        <v>0.255</v>
      </c>
      <c r="N64" s="1">
        <v>4.7E-2</v>
      </c>
      <c r="O64" s="1">
        <v>16.954999999999998</v>
      </c>
      <c r="P64" s="1">
        <v>0.27900000000000003</v>
      </c>
      <c r="Q64" s="1">
        <v>0.15</v>
      </c>
      <c r="R64" s="1">
        <v>4.3999999999999997E-2</v>
      </c>
      <c r="V64" s="5">
        <v>100.276</v>
      </c>
      <c r="W64" s="5">
        <v>81.798054025241626</v>
      </c>
    </row>
    <row r="65" spans="1:23" x14ac:dyDescent="0.2">
      <c r="A65" s="1" t="s">
        <v>180</v>
      </c>
      <c r="B65" s="1" t="s">
        <v>26</v>
      </c>
      <c r="C65" s="16"/>
      <c r="D65" s="16"/>
      <c r="E65" s="16" t="s">
        <v>121</v>
      </c>
      <c r="F65" s="16"/>
      <c r="G65" s="16"/>
      <c r="H65" s="36">
        <v>64.87</v>
      </c>
      <c r="I65" s="36">
        <v>-23.885000000000002</v>
      </c>
      <c r="J65" s="1">
        <v>39.749000000000002</v>
      </c>
      <c r="K65" s="1">
        <v>43.435000000000002</v>
      </c>
      <c r="M65" s="1">
        <v>0.249</v>
      </c>
      <c r="N65" s="1">
        <v>5.1999999999999998E-2</v>
      </c>
      <c r="O65" s="1">
        <v>16.553000000000001</v>
      </c>
      <c r="P65" s="1">
        <v>0.27700000000000002</v>
      </c>
      <c r="Q65" s="1">
        <v>0.159</v>
      </c>
      <c r="R65" s="1">
        <v>4.1000000000000002E-2</v>
      </c>
      <c r="V65" s="5">
        <v>100.53100000000001</v>
      </c>
      <c r="W65" s="5">
        <v>82.386177390338091</v>
      </c>
    </row>
    <row r="66" spans="1:23" x14ac:dyDescent="0.2">
      <c r="A66" s="1" t="s">
        <v>181</v>
      </c>
      <c r="B66" s="1" t="s">
        <v>26</v>
      </c>
      <c r="C66" s="16"/>
      <c r="D66" s="16"/>
      <c r="E66" s="16" t="s">
        <v>121</v>
      </c>
      <c r="F66" s="16"/>
      <c r="G66" s="16"/>
      <c r="H66" s="36">
        <v>64.87</v>
      </c>
      <c r="I66" s="36">
        <v>-23.885000000000002</v>
      </c>
      <c r="J66" s="1">
        <v>39.96</v>
      </c>
      <c r="K66" s="1">
        <v>43.064</v>
      </c>
      <c r="M66" s="1">
        <v>0.25600000000000001</v>
      </c>
      <c r="N66" s="1">
        <v>3.2000000000000001E-2</v>
      </c>
      <c r="O66" s="1">
        <v>16.917999999999999</v>
      </c>
      <c r="P66" s="1">
        <v>0.26800000000000002</v>
      </c>
      <c r="Q66" s="1">
        <v>0.15</v>
      </c>
      <c r="R66" s="1">
        <v>4.2999999999999997E-2</v>
      </c>
      <c r="V66" s="5">
        <v>100.706</v>
      </c>
      <c r="W66" s="5">
        <v>81.940843538634184</v>
      </c>
    </row>
    <row r="67" spans="1:23" x14ac:dyDescent="0.2">
      <c r="A67" s="1" t="s">
        <v>182</v>
      </c>
      <c r="B67" s="1" t="s">
        <v>26</v>
      </c>
      <c r="C67" s="16"/>
      <c r="D67" s="16"/>
      <c r="E67" s="16" t="s">
        <v>121</v>
      </c>
      <c r="F67" s="16"/>
      <c r="G67" s="16"/>
      <c r="H67" s="36">
        <v>64.87</v>
      </c>
      <c r="I67" s="36">
        <v>-23.885000000000002</v>
      </c>
      <c r="J67" s="1">
        <v>39.661000000000001</v>
      </c>
      <c r="K67" s="1">
        <v>43.308999999999997</v>
      </c>
      <c r="M67" s="1">
        <v>0.23899999999999999</v>
      </c>
      <c r="N67" s="1">
        <v>0.02</v>
      </c>
      <c r="O67" s="1">
        <v>16.858000000000001</v>
      </c>
      <c r="P67" s="1">
        <v>0.26800000000000002</v>
      </c>
      <c r="Q67" s="1">
        <v>0.13100000000000001</v>
      </c>
      <c r="R67" s="1">
        <v>4.4999999999999998E-2</v>
      </c>
      <c r="V67" s="5">
        <v>100.54600000000001</v>
      </c>
      <c r="W67" s="5">
        <v>82.076964799966291</v>
      </c>
    </row>
    <row r="68" spans="1:23" x14ac:dyDescent="0.2">
      <c r="A68" s="1" t="s">
        <v>183</v>
      </c>
      <c r="B68" s="1" t="s">
        <v>26</v>
      </c>
      <c r="C68" s="16"/>
      <c r="D68" s="16"/>
      <c r="E68" s="16" t="s">
        <v>121</v>
      </c>
      <c r="F68" s="16"/>
      <c r="G68" s="16"/>
      <c r="H68" s="36">
        <v>64.87</v>
      </c>
      <c r="I68" s="36">
        <v>-23.885000000000002</v>
      </c>
      <c r="J68" s="1">
        <v>39.94</v>
      </c>
      <c r="K68" s="1">
        <v>43.62</v>
      </c>
      <c r="M68" s="1">
        <v>0.25600000000000001</v>
      </c>
      <c r="N68" s="1">
        <v>5.8000000000000003E-2</v>
      </c>
      <c r="O68" s="1">
        <v>16.667000000000002</v>
      </c>
      <c r="P68" s="1">
        <v>0.26500000000000001</v>
      </c>
      <c r="Q68" s="1">
        <v>0.16</v>
      </c>
      <c r="R68" s="1">
        <v>4.3999999999999997E-2</v>
      </c>
      <c r="V68" s="5">
        <v>101.027</v>
      </c>
      <c r="W68" s="5">
        <v>82.348224665731763</v>
      </c>
    </row>
    <row r="69" spans="1:23" x14ac:dyDescent="0.2">
      <c r="A69" s="1" t="s">
        <v>184</v>
      </c>
      <c r="B69" s="1" t="s">
        <v>26</v>
      </c>
      <c r="C69" s="16"/>
      <c r="D69" s="16"/>
      <c r="E69" s="16" t="s">
        <v>121</v>
      </c>
      <c r="F69" s="16"/>
      <c r="G69" s="16"/>
      <c r="H69" s="36">
        <v>64.87</v>
      </c>
      <c r="I69" s="36">
        <v>-23.885000000000002</v>
      </c>
      <c r="J69" s="1">
        <v>39.753</v>
      </c>
      <c r="K69" s="1">
        <v>43.22</v>
      </c>
      <c r="M69" s="1">
        <v>0.25800000000000001</v>
      </c>
      <c r="N69" s="1">
        <v>5.2999999999999999E-2</v>
      </c>
      <c r="O69" s="1">
        <v>16.741</v>
      </c>
      <c r="P69" s="1">
        <v>0.26700000000000002</v>
      </c>
      <c r="Q69" s="1">
        <v>0.159</v>
      </c>
      <c r="R69" s="1">
        <v>4.3999999999999997E-2</v>
      </c>
      <c r="V69" s="5">
        <v>100.511</v>
      </c>
      <c r="W69" s="5">
        <v>82.149042498931607</v>
      </c>
    </row>
    <row r="70" spans="1:23" x14ac:dyDescent="0.2">
      <c r="A70" s="1" t="s">
        <v>185</v>
      </c>
      <c r="B70" s="1" t="s">
        <v>26</v>
      </c>
      <c r="C70" s="16"/>
      <c r="D70" s="16"/>
      <c r="E70" s="16" t="s">
        <v>121</v>
      </c>
      <c r="F70" s="16"/>
      <c r="G70" s="16"/>
      <c r="H70" s="36">
        <v>64.87</v>
      </c>
      <c r="I70" s="36">
        <v>-23.885000000000002</v>
      </c>
      <c r="J70" s="1">
        <v>40.390999999999998</v>
      </c>
      <c r="K70" s="1">
        <v>45.582000000000001</v>
      </c>
      <c r="M70" s="1">
        <v>0.25700000000000001</v>
      </c>
      <c r="N70" s="1">
        <v>8.5999999999999993E-2</v>
      </c>
      <c r="O70" s="1">
        <v>14.156000000000001</v>
      </c>
      <c r="P70" s="1">
        <v>0.23499999999999999</v>
      </c>
      <c r="Q70" s="1">
        <v>0.182</v>
      </c>
      <c r="R70" s="1">
        <v>3.5999999999999997E-2</v>
      </c>
      <c r="V70" s="5">
        <v>100.944</v>
      </c>
      <c r="W70" s="5">
        <v>85.162580782277075</v>
      </c>
    </row>
    <row r="71" spans="1:23" x14ac:dyDescent="0.2">
      <c r="A71" s="1" t="s">
        <v>186</v>
      </c>
      <c r="B71" s="1" t="s">
        <v>26</v>
      </c>
      <c r="C71" s="16"/>
      <c r="D71" s="16"/>
      <c r="E71" s="16" t="s">
        <v>121</v>
      </c>
      <c r="F71" s="16"/>
      <c r="G71" s="16"/>
      <c r="H71" s="36">
        <v>64.87</v>
      </c>
      <c r="I71" s="36">
        <v>-23.885000000000002</v>
      </c>
      <c r="J71" s="1">
        <v>40.326000000000001</v>
      </c>
      <c r="K71" s="1">
        <v>45.552</v>
      </c>
      <c r="M71" s="1">
        <v>0.26100000000000001</v>
      </c>
      <c r="N71" s="1">
        <v>9.8000000000000004E-2</v>
      </c>
      <c r="O71" s="1">
        <v>13.834</v>
      </c>
      <c r="P71" s="1">
        <v>0.22500000000000001</v>
      </c>
      <c r="Q71" s="1">
        <v>0.189</v>
      </c>
      <c r="R71" s="1">
        <v>3.7999999999999999E-2</v>
      </c>
      <c r="V71" s="5">
        <v>100.54</v>
      </c>
      <c r="W71" s="5">
        <v>85.442790804216386</v>
      </c>
    </row>
    <row r="72" spans="1:23" x14ac:dyDescent="0.2">
      <c r="A72" s="1" t="s">
        <v>187</v>
      </c>
      <c r="B72" s="1" t="s">
        <v>26</v>
      </c>
      <c r="C72" s="16"/>
      <c r="D72" s="16"/>
      <c r="E72" s="16" t="s">
        <v>121</v>
      </c>
      <c r="F72" s="16"/>
      <c r="G72" s="16"/>
      <c r="H72" s="36">
        <v>64.87</v>
      </c>
      <c r="I72" s="36">
        <v>-23.885000000000002</v>
      </c>
      <c r="J72" s="1">
        <v>40.252000000000002</v>
      </c>
      <c r="K72" s="1">
        <v>43.756</v>
      </c>
      <c r="M72" s="1">
        <v>0.252</v>
      </c>
      <c r="N72" s="1">
        <v>3.9E-2</v>
      </c>
      <c r="O72" s="1">
        <v>15.784000000000001</v>
      </c>
      <c r="P72" s="1">
        <v>0.25900000000000001</v>
      </c>
      <c r="Q72" s="1">
        <v>0.161</v>
      </c>
      <c r="R72" s="1">
        <v>4.2000000000000003E-2</v>
      </c>
      <c r="V72" s="5">
        <v>100.56100000000001</v>
      </c>
      <c r="W72" s="5">
        <v>83.169212902545937</v>
      </c>
    </row>
    <row r="73" spans="1:23" x14ac:dyDescent="0.2">
      <c r="A73" s="1" t="s">
        <v>188</v>
      </c>
      <c r="B73" s="1" t="s">
        <v>26</v>
      </c>
      <c r="C73" s="16"/>
      <c r="D73" s="16"/>
      <c r="E73" s="16" t="s">
        <v>121</v>
      </c>
      <c r="F73" s="16"/>
      <c r="G73" s="16"/>
      <c r="H73" s="36">
        <v>64.87</v>
      </c>
      <c r="I73" s="36">
        <v>-23.885000000000002</v>
      </c>
      <c r="J73" s="1">
        <v>39.896999999999998</v>
      </c>
      <c r="K73" s="1">
        <v>43.228999999999999</v>
      </c>
      <c r="M73" s="1">
        <v>0.24399999999999999</v>
      </c>
      <c r="N73" s="1">
        <v>4.2999999999999997E-2</v>
      </c>
      <c r="O73" s="1">
        <v>16.675000000000001</v>
      </c>
      <c r="P73" s="1">
        <v>0.27700000000000002</v>
      </c>
      <c r="Q73" s="1">
        <v>0.15</v>
      </c>
      <c r="R73" s="1">
        <v>4.2000000000000003E-2</v>
      </c>
      <c r="V73" s="5">
        <v>100.574</v>
      </c>
      <c r="W73" s="5">
        <v>82.209941747703567</v>
      </c>
    </row>
    <row r="74" spans="1:23" x14ac:dyDescent="0.2">
      <c r="A74" s="1" t="s">
        <v>189</v>
      </c>
      <c r="B74" s="1" t="s">
        <v>26</v>
      </c>
      <c r="C74" s="16"/>
      <c r="D74" s="16"/>
      <c r="E74" s="16" t="s">
        <v>121</v>
      </c>
      <c r="F74" s="16"/>
      <c r="G74" s="16"/>
      <c r="H74" s="36">
        <v>64.87</v>
      </c>
      <c r="I74" s="36">
        <v>-23.885000000000002</v>
      </c>
      <c r="J74" s="1">
        <v>39.979999999999997</v>
      </c>
      <c r="K74" s="1">
        <v>42.926000000000002</v>
      </c>
      <c r="M74" s="1">
        <v>0.26700000000000002</v>
      </c>
      <c r="N74" s="1">
        <v>0.13500000000000001</v>
      </c>
      <c r="O74" s="1">
        <v>17.018000000000001</v>
      </c>
      <c r="P74" s="1">
        <v>0.26800000000000002</v>
      </c>
      <c r="Q74" s="1">
        <v>0.13900000000000001</v>
      </c>
      <c r="R74" s="1">
        <v>4.5999999999999999E-2</v>
      </c>
      <c r="V74" s="5">
        <v>100.795</v>
      </c>
      <c r="W74" s="5">
        <v>81.805744954939414</v>
      </c>
    </row>
    <row r="75" spans="1:23" x14ac:dyDescent="0.2">
      <c r="A75" s="1" t="s">
        <v>190</v>
      </c>
      <c r="B75" s="1" t="s">
        <v>26</v>
      </c>
      <c r="C75" s="16"/>
      <c r="D75" s="16"/>
      <c r="E75" s="16" t="s">
        <v>121</v>
      </c>
      <c r="F75" s="16"/>
      <c r="G75" s="16"/>
      <c r="H75" s="36">
        <v>64.87</v>
      </c>
      <c r="I75" s="36">
        <v>-23.885000000000002</v>
      </c>
      <c r="J75" s="1">
        <v>40.354999999999997</v>
      </c>
      <c r="K75" s="1">
        <v>43.49</v>
      </c>
      <c r="M75" s="1">
        <v>0.246</v>
      </c>
      <c r="N75" s="1">
        <v>4.2000000000000003E-2</v>
      </c>
      <c r="O75" s="1">
        <v>16.396000000000001</v>
      </c>
      <c r="P75" s="1">
        <v>0.27500000000000002</v>
      </c>
      <c r="Q75" s="1">
        <v>0.16</v>
      </c>
      <c r="R75" s="1">
        <v>4.2999999999999997E-2</v>
      </c>
      <c r="V75" s="5">
        <v>101.024</v>
      </c>
      <c r="W75" s="5">
        <v>82.542286119805325</v>
      </c>
    </row>
    <row r="76" spans="1:23" x14ac:dyDescent="0.2">
      <c r="A76" s="1" t="s">
        <v>191</v>
      </c>
      <c r="B76" s="1" t="s">
        <v>26</v>
      </c>
      <c r="C76" s="16"/>
      <c r="D76" s="16"/>
      <c r="E76" s="16" t="s">
        <v>121</v>
      </c>
      <c r="F76" s="16"/>
      <c r="G76" s="16"/>
      <c r="H76" s="36">
        <v>64.87</v>
      </c>
      <c r="I76" s="36">
        <v>-23.885000000000002</v>
      </c>
      <c r="J76" s="1">
        <v>40.000999999999998</v>
      </c>
      <c r="K76" s="1">
        <v>43.756999999999998</v>
      </c>
      <c r="M76" s="1">
        <v>0.25700000000000001</v>
      </c>
      <c r="N76" s="1">
        <v>3.9E-2</v>
      </c>
      <c r="O76" s="1">
        <v>16.058</v>
      </c>
      <c r="P76" s="1">
        <v>0.249</v>
      </c>
      <c r="Q76" s="1">
        <v>0.14399999999999999</v>
      </c>
      <c r="R76" s="1">
        <v>4.1000000000000002E-2</v>
      </c>
      <c r="V76" s="5">
        <v>100.56100000000001</v>
      </c>
      <c r="W76" s="5">
        <v>82.927247592437411</v>
      </c>
    </row>
    <row r="77" spans="1:23" x14ac:dyDescent="0.2">
      <c r="A77" s="1" t="s">
        <v>192</v>
      </c>
      <c r="B77" s="1" t="s">
        <v>26</v>
      </c>
      <c r="C77" s="16"/>
      <c r="D77" s="16"/>
      <c r="E77" s="16" t="s">
        <v>121</v>
      </c>
      <c r="F77" s="16"/>
      <c r="G77" s="16"/>
      <c r="H77" s="36">
        <v>64.87</v>
      </c>
      <c r="I77" s="36">
        <v>-23.885000000000002</v>
      </c>
      <c r="J77" s="1">
        <v>40.475000000000001</v>
      </c>
      <c r="K77" s="1">
        <v>44.082999999999998</v>
      </c>
      <c r="M77" s="1">
        <v>0.246</v>
      </c>
      <c r="N77" s="1">
        <v>4.5999999999999999E-2</v>
      </c>
      <c r="O77" s="1">
        <v>15.743</v>
      </c>
      <c r="P77" s="1">
        <v>0.26200000000000001</v>
      </c>
      <c r="Q77" s="1">
        <v>0.14299999999999999</v>
      </c>
      <c r="R77" s="1">
        <v>4.2000000000000003E-2</v>
      </c>
      <c r="V77" s="5">
        <v>101.05800000000001</v>
      </c>
      <c r="W77" s="5">
        <v>83.309374794292424</v>
      </c>
    </row>
    <row r="78" spans="1:23" x14ac:dyDescent="0.2">
      <c r="A78" s="1" t="s">
        <v>193</v>
      </c>
      <c r="B78" s="1" t="s">
        <v>26</v>
      </c>
      <c r="C78" s="16"/>
      <c r="D78" s="16"/>
      <c r="E78" s="16" t="s">
        <v>121</v>
      </c>
      <c r="F78" s="16"/>
      <c r="G78" s="16"/>
      <c r="H78" s="36">
        <v>64.87</v>
      </c>
      <c r="I78" s="36">
        <v>-23.885000000000002</v>
      </c>
      <c r="J78" s="1">
        <v>40.192</v>
      </c>
      <c r="K78" s="1">
        <v>43.462000000000003</v>
      </c>
      <c r="M78" s="1">
        <v>0.24299999999999999</v>
      </c>
      <c r="N78" s="1">
        <v>4.2999999999999997E-2</v>
      </c>
      <c r="O78" s="1">
        <v>16.311</v>
      </c>
      <c r="P78" s="1">
        <v>0.27</v>
      </c>
      <c r="Q78" s="1">
        <v>0.158</v>
      </c>
      <c r="R78" s="1">
        <v>4.2000000000000003E-2</v>
      </c>
      <c r="V78" s="5">
        <v>100.73699999999999</v>
      </c>
      <c r="W78" s="5">
        <v>82.607806881980551</v>
      </c>
    </row>
    <row r="79" spans="1:23" x14ac:dyDescent="0.2">
      <c r="A79" s="1" t="s">
        <v>194</v>
      </c>
      <c r="B79" s="1" t="s">
        <v>26</v>
      </c>
      <c r="C79" s="16"/>
      <c r="D79" s="16"/>
      <c r="E79" s="16" t="s">
        <v>121</v>
      </c>
      <c r="F79" s="16"/>
      <c r="G79" s="16"/>
      <c r="H79" s="36">
        <v>64.87</v>
      </c>
      <c r="I79" s="36">
        <v>-23.885000000000002</v>
      </c>
      <c r="J79" s="1">
        <v>39.999000000000002</v>
      </c>
      <c r="K79" s="1">
        <v>43.237000000000002</v>
      </c>
      <c r="M79" s="1">
        <v>0.245</v>
      </c>
      <c r="N79" s="1">
        <v>3.9E-2</v>
      </c>
      <c r="O79" s="1">
        <v>16.331</v>
      </c>
      <c r="P79" s="1">
        <v>0.27100000000000002</v>
      </c>
      <c r="Q79" s="1">
        <v>0.16200000000000001</v>
      </c>
      <c r="R79" s="1">
        <v>4.2000000000000003E-2</v>
      </c>
      <c r="V79" s="5">
        <v>100.343</v>
      </c>
      <c r="W79" s="5">
        <v>82.515436197476319</v>
      </c>
    </row>
    <row r="80" spans="1:23" x14ac:dyDescent="0.2">
      <c r="A80" s="1" t="s">
        <v>195</v>
      </c>
      <c r="B80" s="1" t="s">
        <v>26</v>
      </c>
      <c r="C80" s="16"/>
      <c r="D80" s="16"/>
      <c r="E80" s="16" t="s">
        <v>121</v>
      </c>
      <c r="F80" s="16"/>
      <c r="G80" s="16"/>
      <c r="H80" s="36">
        <v>64.87</v>
      </c>
      <c r="I80" s="36">
        <v>-23.885000000000002</v>
      </c>
      <c r="J80" s="1">
        <v>40.165999999999997</v>
      </c>
      <c r="K80" s="1">
        <v>43.554000000000002</v>
      </c>
      <c r="M80" s="1">
        <v>0.254</v>
      </c>
      <c r="N80" s="1">
        <v>5.5E-2</v>
      </c>
      <c r="O80" s="1">
        <v>15.865</v>
      </c>
      <c r="P80" s="1">
        <v>0.26</v>
      </c>
      <c r="Q80" s="1">
        <v>0.16</v>
      </c>
      <c r="R80" s="1">
        <v>4.2999999999999997E-2</v>
      </c>
      <c r="V80" s="5">
        <v>100.375</v>
      </c>
      <c r="W80" s="5">
        <v>83.032348753602349</v>
      </c>
    </row>
    <row r="81" spans="1:23" x14ac:dyDescent="0.2">
      <c r="A81" s="1" t="s">
        <v>196</v>
      </c>
      <c r="B81" s="1" t="s">
        <v>26</v>
      </c>
      <c r="C81" s="16"/>
      <c r="D81" s="16"/>
      <c r="E81" s="16" t="s">
        <v>121</v>
      </c>
      <c r="F81" s="16"/>
      <c r="G81" s="16"/>
      <c r="H81" s="36">
        <v>64.87</v>
      </c>
      <c r="I81" s="36">
        <v>-23.885000000000002</v>
      </c>
      <c r="J81" s="1">
        <v>40.386000000000003</v>
      </c>
      <c r="K81" s="1">
        <v>43.732999999999997</v>
      </c>
      <c r="M81" s="1">
        <v>0.255</v>
      </c>
      <c r="N81" s="1">
        <v>5.5E-2</v>
      </c>
      <c r="O81" s="1">
        <v>15.907</v>
      </c>
      <c r="P81" s="1">
        <v>0.25700000000000001</v>
      </c>
      <c r="Q81" s="1">
        <v>0.159</v>
      </c>
      <c r="R81" s="1">
        <v>4.2000000000000003E-2</v>
      </c>
      <c r="V81" s="5">
        <v>100.812</v>
      </c>
      <c r="W81" s="5">
        <v>83.052874178740026</v>
      </c>
    </row>
    <row r="82" spans="1:23" x14ac:dyDescent="0.2">
      <c r="A82" s="1" t="s">
        <v>197</v>
      </c>
      <c r="B82" s="1" t="s">
        <v>26</v>
      </c>
      <c r="C82" s="16"/>
      <c r="D82" s="16"/>
      <c r="E82" s="16" t="s">
        <v>152</v>
      </c>
      <c r="F82" s="16"/>
      <c r="G82" s="16"/>
      <c r="H82" s="36">
        <v>64.87</v>
      </c>
      <c r="I82" s="36">
        <v>-23.885000000000002</v>
      </c>
      <c r="J82" s="1">
        <v>40.567999999999998</v>
      </c>
      <c r="K82" s="1">
        <v>49.744999999999997</v>
      </c>
      <c r="L82" s="1">
        <v>3.5000000000000003E-2</v>
      </c>
      <c r="M82" s="1">
        <v>0.09</v>
      </c>
      <c r="N82" s="1">
        <v>1.6E-2</v>
      </c>
      <c r="O82" s="1">
        <v>9.484</v>
      </c>
      <c r="P82" s="1">
        <v>0.13200000000000001</v>
      </c>
      <c r="Q82" s="1">
        <v>0.38300000000000001</v>
      </c>
      <c r="R82" s="1">
        <v>2.8000000000000001E-2</v>
      </c>
      <c r="S82" s="1">
        <v>3.0000000000000001E-3</v>
      </c>
      <c r="T82" s="1">
        <v>-1E-3</v>
      </c>
      <c r="U82" s="1">
        <v>3.0000000000000001E-3</v>
      </c>
      <c r="V82" s="5">
        <v>100.486</v>
      </c>
      <c r="W82" s="5">
        <f>((K82/40.304)/((K82/40.304)+(O82/71.844)))*100</f>
        <v>90.337935799363819</v>
      </c>
    </row>
    <row r="83" spans="1:23" x14ac:dyDescent="0.2">
      <c r="A83" s="1" t="s">
        <v>198</v>
      </c>
      <c r="B83" s="1" t="s">
        <v>26</v>
      </c>
      <c r="C83" s="16"/>
      <c r="D83" s="16"/>
      <c r="E83" s="16" t="s">
        <v>152</v>
      </c>
      <c r="F83" s="16"/>
      <c r="G83" s="16"/>
      <c r="H83" s="36">
        <v>64.87</v>
      </c>
      <c r="I83" s="36">
        <v>-23.885000000000002</v>
      </c>
      <c r="J83" s="1">
        <v>39.953000000000003</v>
      </c>
      <c r="K83" s="1">
        <v>45.311999999999998</v>
      </c>
      <c r="L83" s="1">
        <v>4.9000000000000002E-2</v>
      </c>
      <c r="M83" s="1">
        <v>0.26300000000000001</v>
      </c>
      <c r="N83" s="1">
        <v>4.7E-2</v>
      </c>
      <c r="O83" s="1">
        <v>15.64</v>
      </c>
      <c r="P83" s="1">
        <v>0.26500000000000001</v>
      </c>
      <c r="Q83" s="1">
        <v>0.246</v>
      </c>
      <c r="R83" s="1">
        <v>3.4000000000000002E-2</v>
      </c>
      <c r="S83" s="1">
        <v>1.2999999999999999E-2</v>
      </c>
      <c r="T83" s="1">
        <v>6.0000000000000001E-3</v>
      </c>
      <c r="U83" s="1">
        <v>3.0000000000000001E-3</v>
      </c>
      <c r="V83" s="5">
        <v>101.831</v>
      </c>
      <c r="W83" s="5">
        <f t="shared" ref="W83:W117" si="1">((K83/40.304)/((K83/40.304)+(O83/71.844)))*100</f>
        <v>83.777788633626031</v>
      </c>
    </row>
    <row r="84" spans="1:23" x14ac:dyDescent="0.2">
      <c r="A84" s="1" t="s">
        <v>199</v>
      </c>
      <c r="B84" s="1" t="s">
        <v>26</v>
      </c>
      <c r="C84" s="16"/>
      <c r="D84" s="16"/>
      <c r="E84" s="16" t="s">
        <v>152</v>
      </c>
      <c r="F84" s="16"/>
      <c r="G84" s="16"/>
      <c r="H84" s="36">
        <v>64.87</v>
      </c>
      <c r="I84" s="36">
        <v>-23.885000000000002</v>
      </c>
      <c r="J84" s="1">
        <v>39.860999999999997</v>
      </c>
      <c r="K84" s="1">
        <v>45.331000000000003</v>
      </c>
      <c r="L84" s="1">
        <v>4.7E-2</v>
      </c>
      <c r="M84" s="1">
        <v>0.26700000000000002</v>
      </c>
      <c r="N84" s="1">
        <v>4.2999999999999997E-2</v>
      </c>
      <c r="O84" s="1">
        <v>15.356</v>
      </c>
      <c r="P84" s="1">
        <v>0.25800000000000001</v>
      </c>
      <c r="Q84" s="1">
        <v>0.248</v>
      </c>
      <c r="R84" s="1">
        <v>4.2000000000000003E-2</v>
      </c>
      <c r="S84" s="1">
        <v>1.4E-2</v>
      </c>
      <c r="T84" s="1">
        <v>2E-3</v>
      </c>
      <c r="U84" s="1">
        <v>4.0000000000000001E-3</v>
      </c>
      <c r="V84" s="5">
        <v>101.473</v>
      </c>
      <c r="W84" s="5">
        <f t="shared" si="1"/>
        <v>84.030930149283449</v>
      </c>
    </row>
    <row r="85" spans="1:23" x14ac:dyDescent="0.2">
      <c r="A85" s="1" t="s">
        <v>200</v>
      </c>
      <c r="B85" s="1" t="s">
        <v>26</v>
      </c>
      <c r="C85" s="16"/>
      <c r="D85" s="16"/>
      <c r="E85" s="16" t="s">
        <v>152</v>
      </c>
      <c r="F85" s="16"/>
      <c r="G85" s="16"/>
      <c r="H85" s="36">
        <v>64.87</v>
      </c>
      <c r="I85" s="36">
        <v>-23.885000000000002</v>
      </c>
      <c r="J85" s="1">
        <v>39.36</v>
      </c>
      <c r="K85" s="1">
        <v>43.595999999999997</v>
      </c>
      <c r="L85" s="1">
        <v>4.9000000000000002E-2</v>
      </c>
      <c r="M85" s="1">
        <v>0.252</v>
      </c>
      <c r="N85" s="1">
        <v>1.4E-2</v>
      </c>
      <c r="O85" s="1">
        <v>17.239999999999998</v>
      </c>
      <c r="P85" s="1">
        <v>0.26800000000000002</v>
      </c>
      <c r="Q85" s="1">
        <v>0.16500000000000001</v>
      </c>
      <c r="R85" s="1">
        <v>4.2999999999999997E-2</v>
      </c>
      <c r="S85" s="1">
        <v>1.6E-2</v>
      </c>
      <c r="T85" s="1">
        <v>1.2E-2</v>
      </c>
      <c r="U85" s="1">
        <v>-3.0000000000000001E-3</v>
      </c>
      <c r="V85" s="5">
        <v>101.012</v>
      </c>
      <c r="W85" s="5">
        <f t="shared" si="1"/>
        <v>81.84348894616285</v>
      </c>
    </row>
    <row r="86" spans="1:23" x14ac:dyDescent="0.2">
      <c r="A86" s="1" t="s">
        <v>201</v>
      </c>
      <c r="B86" s="1" t="s">
        <v>26</v>
      </c>
      <c r="C86" s="16"/>
      <c r="D86" s="16"/>
      <c r="E86" s="16" t="s">
        <v>152</v>
      </c>
      <c r="F86" s="16"/>
      <c r="G86" s="16"/>
      <c r="H86" s="36">
        <v>64.87</v>
      </c>
      <c r="I86" s="36">
        <v>-23.885000000000002</v>
      </c>
      <c r="J86" s="1">
        <v>39.442</v>
      </c>
      <c r="K86" s="1">
        <v>43.548000000000002</v>
      </c>
      <c r="L86" s="1">
        <v>4.7E-2</v>
      </c>
      <c r="M86" s="1">
        <v>0.253</v>
      </c>
      <c r="N86" s="1">
        <v>1.4E-2</v>
      </c>
      <c r="O86" s="1">
        <v>17.329000000000001</v>
      </c>
      <c r="P86" s="1">
        <v>0.27900000000000003</v>
      </c>
      <c r="Q86" s="1">
        <v>0.16300000000000001</v>
      </c>
      <c r="R86" s="1">
        <v>4.2999999999999997E-2</v>
      </c>
      <c r="S86" s="1">
        <v>1.7000000000000001E-2</v>
      </c>
      <c r="T86" s="1">
        <v>4.0000000000000001E-3</v>
      </c>
      <c r="U86" s="1">
        <v>4.0000000000000001E-3</v>
      </c>
      <c r="V86" s="5">
        <v>101.143</v>
      </c>
      <c r="W86" s="5">
        <f t="shared" si="1"/>
        <v>81.750418212213233</v>
      </c>
    </row>
    <row r="87" spans="1:23" x14ac:dyDescent="0.2">
      <c r="A87" s="1" t="s">
        <v>202</v>
      </c>
      <c r="B87" s="1" t="s">
        <v>26</v>
      </c>
      <c r="C87" s="16"/>
      <c r="D87" s="16"/>
      <c r="E87" s="16" t="s">
        <v>152</v>
      </c>
      <c r="F87" s="16"/>
      <c r="G87" s="16"/>
      <c r="H87" s="36">
        <v>64.87</v>
      </c>
      <c r="I87" s="36">
        <v>-23.885000000000002</v>
      </c>
      <c r="J87" s="1">
        <v>39.54</v>
      </c>
      <c r="K87" s="1">
        <v>43.767000000000003</v>
      </c>
      <c r="L87" s="1">
        <v>4.5999999999999999E-2</v>
      </c>
      <c r="M87" s="1">
        <v>0.254</v>
      </c>
      <c r="N87" s="1">
        <v>8.9999999999999993E-3</v>
      </c>
      <c r="O87" s="1">
        <v>17.364999999999998</v>
      </c>
      <c r="P87" s="1">
        <v>0.27700000000000002</v>
      </c>
      <c r="Q87" s="1">
        <v>0.16700000000000001</v>
      </c>
      <c r="R87" s="1">
        <v>4.5999999999999999E-2</v>
      </c>
      <c r="S87" s="1">
        <v>1.4999999999999999E-2</v>
      </c>
      <c r="T87" s="1">
        <v>5.0000000000000001E-3</v>
      </c>
      <c r="U87" s="1">
        <v>-1E-3</v>
      </c>
      <c r="V87" s="5">
        <v>101.49</v>
      </c>
      <c r="W87" s="5">
        <f t="shared" si="1"/>
        <v>81.794254991479391</v>
      </c>
    </row>
    <row r="88" spans="1:23" x14ac:dyDescent="0.2">
      <c r="A88" s="1" t="s">
        <v>203</v>
      </c>
      <c r="B88" s="1" t="s">
        <v>26</v>
      </c>
      <c r="C88" s="16"/>
      <c r="D88" s="16"/>
      <c r="E88" s="16" t="s">
        <v>152</v>
      </c>
      <c r="F88" s="16"/>
      <c r="G88" s="16"/>
      <c r="H88" s="36">
        <v>64.87</v>
      </c>
      <c r="I88" s="36">
        <v>-23.885000000000002</v>
      </c>
      <c r="J88" s="1">
        <v>39.536000000000001</v>
      </c>
      <c r="K88" s="1">
        <v>43.826000000000001</v>
      </c>
      <c r="L88" s="1">
        <v>4.8000000000000001E-2</v>
      </c>
      <c r="M88" s="1">
        <v>0.255</v>
      </c>
      <c r="N88" s="1">
        <v>0.01</v>
      </c>
      <c r="O88" s="1">
        <v>17.327999999999999</v>
      </c>
      <c r="P88" s="1">
        <v>0.27500000000000002</v>
      </c>
      <c r="Q88" s="1">
        <v>0.16500000000000001</v>
      </c>
      <c r="R88" s="1">
        <v>4.4999999999999998E-2</v>
      </c>
      <c r="S88" s="1">
        <v>1.4999999999999999E-2</v>
      </c>
      <c r="T88" s="1">
        <v>7.0000000000000001E-3</v>
      </c>
      <c r="U88" s="1">
        <v>-2E-3</v>
      </c>
      <c r="V88" s="5">
        <v>101.508</v>
      </c>
      <c r="W88" s="5">
        <f t="shared" si="1"/>
        <v>81.846021244434226</v>
      </c>
    </row>
    <row r="89" spans="1:23" x14ac:dyDescent="0.2">
      <c r="A89" s="1" t="s">
        <v>204</v>
      </c>
      <c r="B89" s="1" t="s">
        <v>26</v>
      </c>
      <c r="C89" s="16"/>
      <c r="D89" s="16"/>
      <c r="E89" s="16" t="s">
        <v>152</v>
      </c>
      <c r="F89" s="16"/>
      <c r="G89" s="16"/>
      <c r="H89" s="36">
        <v>64.87</v>
      </c>
      <c r="I89" s="36">
        <v>-23.885000000000002</v>
      </c>
      <c r="J89" s="1">
        <v>39.579000000000001</v>
      </c>
      <c r="K89" s="1">
        <v>43.85</v>
      </c>
      <c r="L89" s="1">
        <v>4.7E-2</v>
      </c>
      <c r="M89" s="1">
        <v>0.252</v>
      </c>
      <c r="N89" s="1">
        <v>1.4999999999999999E-2</v>
      </c>
      <c r="O89" s="1">
        <v>17.295000000000002</v>
      </c>
      <c r="P89" s="1">
        <v>0.27600000000000002</v>
      </c>
      <c r="Q89" s="1">
        <v>0.16600000000000001</v>
      </c>
      <c r="R89" s="1">
        <v>4.4999999999999998E-2</v>
      </c>
      <c r="S89" s="1">
        <v>1.7999999999999999E-2</v>
      </c>
      <c r="T89" s="1">
        <v>2E-3</v>
      </c>
      <c r="U89" s="1">
        <v>5.0000000000000001E-3</v>
      </c>
      <c r="V89" s="5">
        <v>101.55</v>
      </c>
      <c r="W89" s="5">
        <f t="shared" si="1"/>
        <v>81.882450862332803</v>
      </c>
    </row>
    <row r="90" spans="1:23" x14ac:dyDescent="0.2">
      <c r="A90" s="1" t="s">
        <v>205</v>
      </c>
      <c r="B90" s="1" t="s">
        <v>26</v>
      </c>
      <c r="C90" s="16"/>
      <c r="D90" s="16"/>
      <c r="E90" s="16" t="s">
        <v>152</v>
      </c>
      <c r="F90" s="16"/>
      <c r="G90" s="16"/>
      <c r="H90" s="36">
        <v>64.87</v>
      </c>
      <c r="I90" s="36">
        <v>-23.885000000000002</v>
      </c>
      <c r="J90" s="1">
        <v>39.625999999999998</v>
      </c>
      <c r="K90" s="1">
        <v>43.817999999999998</v>
      </c>
      <c r="L90" s="1">
        <v>4.7E-2</v>
      </c>
      <c r="M90" s="1">
        <v>0.252</v>
      </c>
      <c r="N90" s="1">
        <v>1.2E-2</v>
      </c>
      <c r="O90" s="1">
        <v>17.312999999999999</v>
      </c>
      <c r="P90" s="1">
        <v>0.28199999999999997</v>
      </c>
      <c r="Q90" s="1">
        <v>0.16200000000000001</v>
      </c>
      <c r="R90" s="1">
        <v>4.1000000000000002E-2</v>
      </c>
      <c r="S90" s="1">
        <v>1.6E-2</v>
      </c>
      <c r="T90" s="1">
        <v>8.0000000000000002E-3</v>
      </c>
      <c r="U90" s="1">
        <v>2E-3</v>
      </c>
      <c r="V90" s="5">
        <v>101.57899999999999</v>
      </c>
      <c r="W90" s="5">
        <f t="shared" si="1"/>
        <v>81.856174230264017</v>
      </c>
    </row>
    <row r="91" spans="1:23" x14ac:dyDescent="0.2">
      <c r="A91" s="1" t="s">
        <v>206</v>
      </c>
      <c r="B91" s="1" t="s">
        <v>26</v>
      </c>
      <c r="C91" s="16"/>
      <c r="D91" s="16"/>
      <c r="E91" s="16" t="s">
        <v>152</v>
      </c>
      <c r="F91" s="16"/>
      <c r="G91" s="16"/>
      <c r="H91" s="36">
        <v>64.87</v>
      </c>
      <c r="I91" s="36">
        <v>-23.885000000000002</v>
      </c>
      <c r="J91" s="1">
        <v>39.423000000000002</v>
      </c>
      <c r="K91" s="1">
        <v>44.682000000000002</v>
      </c>
      <c r="L91" s="1">
        <v>4.7E-2</v>
      </c>
      <c r="M91" s="1">
        <v>0.25700000000000001</v>
      </c>
      <c r="N91" s="1">
        <v>1.7000000000000001E-2</v>
      </c>
      <c r="O91" s="1">
        <v>15.488</v>
      </c>
      <c r="P91" s="1">
        <v>0.248</v>
      </c>
      <c r="Q91" s="1">
        <v>0.18099999999999999</v>
      </c>
      <c r="R91" s="1">
        <v>4.1000000000000002E-2</v>
      </c>
      <c r="S91" s="1">
        <v>1.7000000000000001E-2</v>
      </c>
      <c r="T91" s="1">
        <v>8.9999999999999993E-3</v>
      </c>
      <c r="U91" s="1">
        <v>2E-3</v>
      </c>
      <c r="V91" s="5">
        <v>100.41200000000001</v>
      </c>
      <c r="W91" s="5">
        <f t="shared" si="1"/>
        <v>83.720150614054177</v>
      </c>
    </row>
    <row r="92" spans="1:23" x14ac:dyDescent="0.2">
      <c r="A92" s="1" t="s">
        <v>207</v>
      </c>
      <c r="B92" s="1" t="s">
        <v>26</v>
      </c>
      <c r="C92" s="16"/>
      <c r="D92" s="16"/>
      <c r="E92" s="16" t="s">
        <v>152</v>
      </c>
      <c r="F92" s="16"/>
      <c r="G92" s="16"/>
      <c r="H92" s="36">
        <v>64.87</v>
      </c>
      <c r="I92" s="36">
        <v>-23.885000000000002</v>
      </c>
      <c r="J92" s="1">
        <v>39.304000000000002</v>
      </c>
      <c r="K92" s="1">
        <v>43.607999999999997</v>
      </c>
      <c r="L92" s="1">
        <v>4.8000000000000001E-2</v>
      </c>
      <c r="M92" s="1">
        <v>0.249</v>
      </c>
      <c r="N92" s="1">
        <v>1.4999999999999999E-2</v>
      </c>
      <c r="O92" s="1">
        <v>17.036999999999999</v>
      </c>
      <c r="P92" s="1">
        <v>0.27100000000000002</v>
      </c>
      <c r="Q92" s="1">
        <v>0.16700000000000001</v>
      </c>
      <c r="R92" s="1">
        <v>4.5999999999999999E-2</v>
      </c>
      <c r="S92" s="1">
        <v>1.7000000000000001E-2</v>
      </c>
      <c r="T92" s="1">
        <v>7.0000000000000001E-3</v>
      </c>
      <c r="U92" s="1">
        <v>2E-3</v>
      </c>
      <c r="V92" s="5">
        <v>100.771</v>
      </c>
      <c r="W92" s="5">
        <f t="shared" si="1"/>
        <v>82.022897072503625</v>
      </c>
    </row>
    <row r="93" spans="1:23" x14ac:dyDescent="0.2">
      <c r="A93" s="1" t="s">
        <v>208</v>
      </c>
      <c r="B93" s="1" t="s">
        <v>26</v>
      </c>
      <c r="C93" s="16"/>
      <c r="D93" s="16"/>
      <c r="E93" s="16" t="s">
        <v>152</v>
      </c>
      <c r="F93" s="16"/>
      <c r="G93" s="16"/>
      <c r="H93" s="36">
        <v>64.87</v>
      </c>
      <c r="I93" s="36">
        <v>-23.885000000000002</v>
      </c>
      <c r="J93" s="1">
        <v>39.331000000000003</v>
      </c>
      <c r="K93" s="1">
        <v>43.887</v>
      </c>
      <c r="L93" s="1">
        <v>4.8000000000000001E-2</v>
      </c>
      <c r="M93" s="1">
        <v>0.251</v>
      </c>
      <c r="N93" s="1">
        <v>1.2E-2</v>
      </c>
      <c r="O93" s="1">
        <v>16.471</v>
      </c>
      <c r="P93" s="1">
        <v>0.25800000000000001</v>
      </c>
      <c r="Q93" s="1">
        <v>0.16600000000000001</v>
      </c>
      <c r="R93" s="1">
        <v>4.2999999999999997E-2</v>
      </c>
      <c r="S93" s="1">
        <v>1.4999999999999999E-2</v>
      </c>
      <c r="T93" s="1">
        <v>4.0000000000000001E-3</v>
      </c>
      <c r="U93" s="1">
        <v>3.0000000000000001E-3</v>
      </c>
      <c r="V93" s="5">
        <v>100.489</v>
      </c>
      <c r="W93" s="5">
        <f t="shared" si="1"/>
        <v>82.607526944289361</v>
      </c>
    </row>
    <row r="94" spans="1:23" x14ac:dyDescent="0.2">
      <c r="A94" s="1" t="s">
        <v>209</v>
      </c>
      <c r="B94" s="1" t="s">
        <v>26</v>
      </c>
      <c r="C94" s="16"/>
      <c r="D94" s="16"/>
      <c r="E94" s="16" t="s">
        <v>152</v>
      </c>
      <c r="F94" s="16"/>
      <c r="G94" s="16"/>
      <c r="H94" s="36">
        <v>64.87</v>
      </c>
      <c r="I94" s="36">
        <v>-23.885000000000002</v>
      </c>
      <c r="J94" s="1">
        <v>39.337000000000003</v>
      </c>
      <c r="K94" s="1">
        <v>43.963999999999999</v>
      </c>
      <c r="L94" s="1">
        <v>4.8000000000000001E-2</v>
      </c>
      <c r="M94" s="1">
        <v>0.26</v>
      </c>
      <c r="N94" s="1">
        <v>1.4999999999999999E-2</v>
      </c>
      <c r="O94" s="1">
        <v>16.451000000000001</v>
      </c>
      <c r="P94" s="1">
        <v>0.25600000000000001</v>
      </c>
      <c r="Q94" s="1">
        <v>0.16500000000000001</v>
      </c>
      <c r="R94" s="1">
        <v>4.1000000000000002E-2</v>
      </c>
      <c r="S94" s="1">
        <v>1.2E-2</v>
      </c>
      <c r="T94" s="1">
        <v>1.2E-2</v>
      </c>
      <c r="U94" s="1">
        <v>4.0000000000000001E-3</v>
      </c>
      <c r="V94" s="5">
        <v>100.565</v>
      </c>
      <c r="W94" s="5">
        <f t="shared" si="1"/>
        <v>82.650127850425591</v>
      </c>
    </row>
    <row r="95" spans="1:23" x14ac:dyDescent="0.2">
      <c r="A95" s="1" t="s">
        <v>210</v>
      </c>
      <c r="B95" s="1" t="s">
        <v>26</v>
      </c>
      <c r="C95" s="16"/>
      <c r="D95" s="16"/>
      <c r="E95" s="16" t="s">
        <v>152</v>
      </c>
      <c r="F95" s="16"/>
      <c r="G95" s="16"/>
      <c r="H95" s="36">
        <v>64.87</v>
      </c>
      <c r="I95" s="36">
        <v>-23.885000000000002</v>
      </c>
      <c r="J95" s="1">
        <v>39.149000000000001</v>
      </c>
      <c r="K95" s="1">
        <v>43.555999999999997</v>
      </c>
      <c r="L95" s="1">
        <v>4.2999999999999997E-2</v>
      </c>
      <c r="M95" s="1">
        <v>0.25600000000000001</v>
      </c>
      <c r="N95" s="1">
        <v>0.01</v>
      </c>
      <c r="O95" s="1">
        <v>16.475999999999999</v>
      </c>
      <c r="P95" s="1">
        <v>0.255</v>
      </c>
      <c r="Q95" s="1">
        <v>0.161</v>
      </c>
      <c r="R95" s="1">
        <v>4.3999999999999997E-2</v>
      </c>
      <c r="S95" s="1">
        <v>1.6E-2</v>
      </c>
      <c r="T95" s="1">
        <v>4.0000000000000001E-3</v>
      </c>
      <c r="U95" s="1">
        <v>3.0000000000000001E-3</v>
      </c>
      <c r="V95" s="5">
        <v>99.972999999999999</v>
      </c>
      <c r="W95" s="5">
        <f t="shared" si="1"/>
        <v>82.494103803354477</v>
      </c>
    </row>
    <row r="96" spans="1:23" ht="17" thickBot="1" x14ac:dyDescent="0.25">
      <c r="A96" s="14" t="s">
        <v>211</v>
      </c>
      <c r="B96" s="14" t="s">
        <v>26</v>
      </c>
      <c r="C96" s="37"/>
      <c r="D96" s="37"/>
      <c r="E96" s="37" t="s">
        <v>152</v>
      </c>
      <c r="F96" s="37"/>
      <c r="G96" s="37"/>
      <c r="H96" s="38">
        <v>64.87</v>
      </c>
      <c r="I96" s="38">
        <v>-23.885000000000002</v>
      </c>
      <c r="J96" s="14">
        <v>39.845999999999997</v>
      </c>
      <c r="K96" s="14">
        <v>45.19</v>
      </c>
      <c r="L96" s="14">
        <v>4.3999999999999997E-2</v>
      </c>
      <c r="M96" s="14">
        <v>0.26</v>
      </c>
      <c r="N96" s="14">
        <v>4.3999999999999997E-2</v>
      </c>
      <c r="O96" s="14">
        <v>15.331</v>
      </c>
      <c r="P96" s="14">
        <v>0.26</v>
      </c>
      <c r="Q96" s="14">
        <v>0.23300000000000001</v>
      </c>
      <c r="R96" s="14">
        <v>4.1000000000000002E-2</v>
      </c>
      <c r="S96" s="14">
        <v>0.01</v>
      </c>
      <c r="T96" s="14">
        <v>8.0000000000000002E-3</v>
      </c>
      <c r="U96" s="14">
        <v>0</v>
      </c>
      <c r="V96" s="39">
        <v>101.267</v>
      </c>
      <c r="W96" s="39">
        <f t="shared" si="1"/>
        <v>84.010980205405446</v>
      </c>
    </row>
    <row r="97" spans="1:23" x14ac:dyDescent="0.2">
      <c r="A97" s="1" t="s">
        <v>212</v>
      </c>
      <c r="B97" s="1" t="s">
        <v>103</v>
      </c>
      <c r="C97" s="16"/>
      <c r="D97" s="16">
        <v>21</v>
      </c>
      <c r="E97" s="16" t="s">
        <v>152</v>
      </c>
      <c r="F97" s="16"/>
      <c r="G97" s="16"/>
      <c r="H97" s="36">
        <v>64.888999999999996</v>
      </c>
      <c r="I97" s="36">
        <v>-22.332000000000001</v>
      </c>
      <c r="J97" s="1">
        <v>40.484000000000002</v>
      </c>
      <c r="K97" s="1">
        <v>48.771999999999998</v>
      </c>
      <c r="L97" s="1">
        <v>6.0999999999999999E-2</v>
      </c>
      <c r="M97" s="1">
        <v>0.32500000000000001</v>
      </c>
      <c r="N97" s="1">
        <v>9.2999999999999999E-2</v>
      </c>
      <c r="O97" s="1">
        <v>10.821</v>
      </c>
      <c r="P97" s="1">
        <v>0.161</v>
      </c>
      <c r="Q97" s="1">
        <v>0.30599999999999999</v>
      </c>
      <c r="R97" s="1">
        <v>3.1E-2</v>
      </c>
      <c r="S97" s="1">
        <v>4.0000000000000001E-3</v>
      </c>
      <c r="T97" s="1">
        <v>6.0000000000000001E-3</v>
      </c>
      <c r="U97" s="1">
        <v>3.0000000000000001E-3</v>
      </c>
      <c r="V97" s="5">
        <v>101.06699999999999</v>
      </c>
      <c r="W97" s="5">
        <f t="shared" si="1"/>
        <v>88.93101663089827</v>
      </c>
    </row>
    <row r="98" spans="1:23" x14ac:dyDescent="0.2">
      <c r="A98" s="1" t="s">
        <v>213</v>
      </c>
      <c r="B98" s="1" t="s">
        <v>103</v>
      </c>
      <c r="C98" s="16"/>
      <c r="D98" s="16"/>
      <c r="E98" s="16" t="s">
        <v>152</v>
      </c>
      <c r="F98" s="16"/>
      <c r="G98" s="16"/>
      <c r="H98" s="36">
        <v>64.888999999999996</v>
      </c>
      <c r="I98" s="36">
        <v>-22.332000000000001</v>
      </c>
      <c r="J98" s="1">
        <v>40.536000000000001</v>
      </c>
      <c r="K98" s="1">
        <v>48.771999999999998</v>
      </c>
      <c r="L98" s="1">
        <v>0.06</v>
      </c>
      <c r="M98" s="1">
        <v>0.32500000000000001</v>
      </c>
      <c r="N98" s="1">
        <v>9.0999999999999998E-2</v>
      </c>
      <c r="O98" s="1">
        <v>10.792999999999999</v>
      </c>
      <c r="P98" s="1">
        <v>0.16600000000000001</v>
      </c>
      <c r="Q98" s="1">
        <v>0.307</v>
      </c>
      <c r="R98" s="1">
        <v>3.4000000000000002E-2</v>
      </c>
      <c r="S98" s="1">
        <v>3.0000000000000001E-3</v>
      </c>
      <c r="T98" s="1">
        <v>1E-3</v>
      </c>
      <c r="U98" s="1">
        <v>5.0000000000000001E-3</v>
      </c>
      <c r="V98" s="5">
        <v>101.093</v>
      </c>
      <c r="W98" s="5">
        <f t="shared" si="1"/>
        <v>88.956495258626362</v>
      </c>
    </row>
    <row r="99" spans="1:23" x14ac:dyDescent="0.2">
      <c r="A99" s="1" t="s">
        <v>214</v>
      </c>
      <c r="B99" s="1" t="s">
        <v>103</v>
      </c>
      <c r="C99" s="16"/>
      <c r="D99" s="16"/>
      <c r="E99" s="16" t="s">
        <v>152</v>
      </c>
      <c r="F99" s="16"/>
      <c r="G99" s="16"/>
      <c r="H99" s="36">
        <v>64.888999999999996</v>
      </c>
      <c r="I99" s="36">
        <v>-22.332000000000001</v>
      </c>
      <c r="J99" s="1">
        <v>40.613</v>
      </c>
      <c r="K99" s="1">
        <v>48.871000000000002</v>
      </c>
      <c r="L99" s="1">
        <v>0.06</v>
      </c>
      <c r="M99" s="1">
        <v>0.32400000000000001</v>
      </c>
      <c r="N99" s="1">
        <v>8.5000000000000006E-2</v>
      </c>
      <c r="O99" s="1">
        <v>10.776999999999999</v>
      </c>
      <c r="P99" s="1">
        <v>0.16300000000000001</v>
      </c>
      <c r="Q99" s="1">
        <v>0.307</v>
      </c>
      <c r="R99" s="1">
        <v>0.03</v>
      </c>
      <c r="S99" s="1">
        <v>3.0000000000000001E-3</v>
      </c>
      <c r="T99" s="1">
        <v>6.0000000000000001E-3</v>
      </c>
      <c r="U99" s="1">
        <v>1E-3</v>
      </c>
      <c r="V99" s="5">
        <v>101.24</v>
      </c>
      <c r="W99" s="5">
        <f t="shared" si="1"/>
        <v>88.990943187891361</v>
      </c>
    </row>
    <row r="100" spans="1:23" x14ac:dyDescent="0.2">
      <c r="A100" s="1" t="s">
        <v>215</v>
      </c>
      <c r="B100" s="1" t="s">
        <v>103</v>
      </c>
      <c r="C100" s="16"/>
      <c r="D100" s="16"/>
      <c r="E100" s="16" t="s">
        <v>152</v>
      </c>
      <c r="F100" s="16"/>
      <c r="G100" s="16"/>
      <c r="H100" s="36">
        <v>64.888999999999996</v>
      </c>
      <c r="I100" s="36">
        <v>-22.332000000000001</v>
      </c>
      <c r="J100" s="1">
        <v>40.866999999999997</v>
      </c>
      <c r="K100" s="1">
        <v>49.4</v>
      </c>
      <c r="L100" s="1">
        <v>0.08</v>
      </c>
      <c r="M100" s="1">
        <v>0.33700000000000002</v>
      </c>
      <c r="N100" s="1">
        <v>9.7000000000000003E-2</v>
      </c>
      <c r="O100" s="1">
        <v>10.379</v>
      </c>
      <c r="P100" s="1">
        <v>0.156</v>
      </c>
      <c r="Q100" s="1">
        <v>0.317</v>
      </c>
      <c r="R100" s="1">
        <v>3.2000000000000001E-2</v>
      </c>
      <c r="S100" s="1">
        <v>3.0000000000000001E-3</v>
      </c>
      <c r="T100" s="1">
        <v>-3.0000000000000001E-3</v>
      </c>
      <c r="U100" s="1">
        <v>1E-3</v>
      </c>
      <c r="V100" s="5">
        <v>101.666</v>
      </c>
      <c r="W100" s="5">
        <f t="shared" si="1"/>
        <v>89.456210957817262</v>
      </c>
    </row>
    <row r="101" spans="1:23" x14ac:dyDescent="0.2">
      <c r="A101" s="1" t="s">
        <v>216</v>
      </c>
      <c r="B101" s="1" t="s">
        <v>103</v>
      </c>
      <c r="C101" s="16"/>
      <c r="D101" s="16"/>
      <c r="E101" s="16" t="s">
        <v>152</v>
      </c>
      <c r="F101" s="16"/>
      <c r="G101" s="16"/>
      <c r="H101" s="36">
        <v>64.888999999999996</v>
      </c>
      <c r="I101" s="36">
        <v>-22.332000000000001</v>
      </c>
      <c r="J101" s="1">
        <v>40.652999999999999</v>
      </c>
      <c r="K101" s="1">
        <v>49.195999999999998</v>
      </c>
      <c r="L101" s="1">
        <v>5.8000000000000003E-2</v>
      </c>
      <c r="M101" s="1">
        <v>0.32300000000000001</v>
      </c>
      <c r="N101" s="1">
        <v>9.0999999999999998E-2</v>
      </c>
      <c r="O101" s="1">
        <v>10.414999999999999</v>
      </c>
      <c r="P101" s="1">
        <v>0.16</v>
      </c>
      <c r="Q101" s="1">
        <v>0.315</v>
      </c>
      <c r="R101" s="1">
        <v>3.4000000000000002E-2</v>
      </c>
      <c r="S101" s="1">
        <v>2E-3</v>
      </c>
      <c r="T101" s="1">
        <v>0</v>
      </c>
      <c r="U101" s="1">
        <v>1E-3</v>
      </c>
      <c r="V101" s="5">
        <v>101.248</v>
      </c>
      <c r="W101" s="5">
        <f t="shared" si="1"/>
        <v>89.384305813223406</v>
      </c>
    </row>
    <row r="102" spans="1:23" x14ac:dyDescent="0.2">
      <c r="A102" s="1" t="s">
        <v>217</v>
      </c>
      <c r="B102" s="1" t="s">
        <v>103</v>
      </c>
      <c r="C102" s="16"/>
      <c r="D102" s="16"/>
      <c r="E102" s="16" t="s">
        <v>152</v>
      </c>
      <c r="F102" s="16"/>
      <c r="G102" s="16"/>
      <c r="H102" s="36">
        <v>64.888999999999996</v>
      </c>
      <c r="I102" s="36">
        <v>-22.332000000000001</v>
      </c>
      <c r="J102" s="1">
        <v>40.61</v>
      </c>
      <c r="K102" s="1">
        <v>49.151000000000003</v>
      </c>
      <c r="L102" s="1">
        <v>8.1000000000000003E-2</v>
      </c>
      <c r="M102" s="1">
        <v>0.32500000000000001</v>
      </c>
      <c r="N102" s="1">
        <v>0.104</v>
      </c>
      <c r="O102" s="1">
        <v>10.439</v>
      </c>
      <c r="P102" s="1">
        <v>0.159</v>
      </c>
      <c r="Q102" s="1">
        <v>0.313</v>
      </c>
      <c r="R102" s="1">
        <v>3.1E-2</v>
      </c>
      <c r="S102" s="1">
        <v>4.0000000000000001E-3</v>
      </c>
      <c r="T102" s="1">
        <v>6.0000000000000001E-3</v>
      </c>
      <c r="U102" s="1">
        <v>5.0000000000000001E-3</v>
      </c>
      <c r="V102" s="5">
        <v>101.22799999999999</v>
      </c>
      <c r="W102" s="5">
        <f t="shared" si="1"/>
        <v>89.353743235692036</v>
      </c>
    </row>
    <row r="103" spans="1:23" x14ac:dyDescent="0.2">
      <c r="A103" s="1" t="s">
        <v>218</v>
      </c>
      <c r="B103" s="1" t="s">
        <v>103</v>
      </c>
      <c r="C103" s="16"/>
      <c r="D103" s="16"/>
      <c r="E103" s="16" t="s">
        <v>152</v>
      </c>
      <c r="F103" s="16"/>
      <c r="G103" s="16"/>
      <c r="H103" s="36">
        <v>64.888999999999996</v>
      </c>
      <c r="I103" s="36">
        <v>-22.332000000000001</v>
      </c>
      <c r="J103" s="1">
        <v>40.298999999999999</v>
      </c>
      <c r="K103" s="1">
        <v>48.896000000000001</v>
      </c>
      <c r="L103" s="1">
        <v>6.4000000000000001E-2</v>
      </c>
      <c r="M103" s="1">
        <v>0.32900000000000001</v>
      </c>
      <c r="N103" s="1">
        <v>8.5999999999999993E-2</v>
      </c>
      <c r="O103" s="1">
        <v>10.444000000000001</v>
      </c>
      <c r="P103" s="1">
        <v>0.156</v>
      </c>
      <c r="Q103" s="1">
        <v>0.32900000000000001</v>
      </c>
      <c r="R103" s="1">
        <v>3.3000000000000002E-2</v>
      </c>
      <c r="S103" s="1">
        <v>3.0000000000000001E-3</v>
      </c>
      <c r="T103" s="1">
        <v>-1E-3</v>
      </c>
      <c r="U103" s="1">
        <v>-1E-3</v>
      </c>
      <c r="V103" s="5">
        <v>100.637</v>
      </c>
      <c r="W103" s="5">
        <f t="shared" si="1"/>
        <v>89.299585095319074</v>
      </c>
    </row>
    <row r="104" spans="1:23" x14ac:dyDescent="0.2">
      <c r="A104" s="1" t="s">
        <v>219</v>
      </c>
      <c r="B104" s="1" t="s">
        <v>103</v>
      </c>
      <c r="C104" s="16"/>
      <c r="D104" s="16"/>
      <c r="E104" s="16" t="s">
        <v>152</v>
      </c>
      <c r="F104" s="16"/>
      <c r="G104" s="16"/>
      <c r="H104" s="36">
        <v>64.888999999999996</v>
      </c>
      <c r="I104" s="36">
        <v>-22.332000000000001</v>
      </c>
      <c r="J104" s="1">
        <v>40.582000000000001</v>
      </c>
      <c r="K104" s="1">
        <v>49.23</v>
      </c>
      <c r="L104" s="1">
        <v>6.4000000000000001E-2</v>
      </c>
      <c r="M104" s="1">
        <v>0.33400000000000002</v>
      </c>
      <c r="N104" s="1">
        <v>9.6000000000000002E-2</v>
      </c>
      <c r="O104" s="1">
        <v>10.369</v>
      </c>
      <c r="P104" s="1">
        <v>0.159</v>
      </c>
      <c r="Q104" s="1">
        <v>0.32100000000000001</v>
      </c>
      <c r="R104" s="1">
        <v>3.1E-2</v>
      </c>
      <c r="S104" s="1">
        <v>3.0000000000000001E-3</v>
      </c>
      <c r="T104" s="1">
        <v>0</v>
      </c>
      <c r="U104" s="1">
        <v>2E-3</v>
      </c>
      <c r="V104" s="5">
        <v>101.191</v>
      </c>
      <c r="W104" s="5">
        <f t="shared" si="1"/>
        <v>89.432765497629561</v>
      </c>
    </row>
    <row r="105" spans="1:23" x14ac:dyDescent="0.2">
      <c r="A105" s="1" t="s">
        <v>220</v>
      </c>
      <c r="B105" s="1" t="s">
        <v>103</v>
      </c>
      <c r="C105" s="16"/>
      <c r="D105" s="16"/>
      <c r="E105" s="16" t="s">
        <v>152</v>
      </c>
      <c r="F105" s="16"/>
      <c r="G105" s="16"/>
      <c r="H105" s="36">
        <v>64.888999999999996</v>
      </c>
      <c r="I105" s="36">
        <v>-22.332000000000001</v>
      </c>
      <c r="J105" s="1">
        <v>40.511000000000003</v>
      </c>
      <c r="K105" s="1">
        <v>49.091999999999999</v>
      </c>
      <c r="L105" s="1">
        <v>6.4000000000000001E-2</v>
      </c>
      <c r="M105" s="1">
        <v>0.33700000000000002</v>
      </c>
      <c r="N105" s="1">
        <v>9.9000000000000005E-2</v>
      </c>
      <c r="O105" s="1">
        <v>10.388999999999999</v>
      </c>
      <c r="P105" s="1">
        <v>0.16200000000000001</v>
      </c>
      <c r="Q105" s="1">
        <v>0.32200000000000001</v>
      </c>
      <c r="R105" s="1">
        <v>0.03</v>
      </c>
      <c r="S105" s="1">
        <v>4.0000000000000001E-3</v>
      </c>
      <c r="T105" s="1">
        <v>0</v>
      </c>
      <c r="U105" s="1">
        <v>3.0000000000000001E-3</v>
      </c>
      <c r="V105" s="5">
        <v>101.01300000000001</v>
      </c>
      <c r="W105" s="5">
        <f t="shared" si="1"/>
        <v>89.387942212615712</v>
      </c>
    </row>
    <row r="106" spans="1:23" x14ac:dyDescent="0.2">
      <c r="A106" s="1" t="s">
        <v>221</v>
      </c>
      <c r="B106" s="1" t="s">
        <v>103</v>
      </c>
      <c r="C106" s="16"/>
      <c r="D106" s="16"/>
      <c r="E106" s="16" t="s">
        <v>152</v>
      </c>
      <c r="F106" s="16"/>
      <c r="G106" s="16"/>
      <c r="H106" s="36">
        <v>64.888999999999996</v>
      </c>
      <c r="I106" s="36">
        <v>-22.332000000000001</v>
      </c>
      <c r="J106" s="1">
        <v>40.206000000000003</v>
      </c>
      <c r="K106" s="1">
        <v>47.149000000000001</v>
      </c>
      <c r="L106" s="1">
        <v>5.1999999999999998E-2</v>
      </c>
      <c r="M106" s="1">
        <v>0.28699999999999998</v>
      </c>
      <c r="N106" s="1">
        <v>4.9000000000000002E-2</v>
      </c>
      <c r="O106" s="1">
        <v>13.004</v>
      </c>
      <c r="P106" s="1">
        <v>0.193</v>
      </c>
      <c r="Q106" s="1">
        <v>0.25900000000000001</v>
      </c>
      <c r="R106" s="1">
        <v>3.6999999999999998E-2</v>
      </c>
      <c r="S106" s="1">
        <v>6.0000000000000001E-3</v>
      </c>
      <c r="T106" s="1">
        <v>1E-3</v>
      </c>
      <c r="U106" s="1">
        <v>4.0000000000000001E-3</v>
      </c>
      <c r="V106" s="5">
        <v>101.247</v>
      </c>
      <c r="W106" s="5">
        <f t="shared" si="1"/>
        <v>86.600662261048228</v>
      </c>
    </row>
    <row r="107" spans="1:23" x14ac:dyDescent="0.2">
      <c r="A107" s="1" t="s">
        <v>222</v>
      </c>
      <c r="B107" s="1" t="s">
        <v>103</v>
      </c>
      <c r="C107" s="16"/>
      <c r="D107" s="16"/>
      <c r="E107" s="16" t="s">
        <v>152</v>
      </c>
      <c r="F107" s="16"/>
      <c r="G107" s="16"/>
      <c r="H107" s="36">
        <v>64.888999999999996</v>
      </c>
      <c r="I107" s="36">
        <v>-22.332000000000001</v>
      </c>
      <c r="J107" s="1">
        <v>40.131999999999998</v>
      </c>
      <c r="K107" s="1">
        <v>46.957999999999998</v>
      </c>
      <c r="L107" s="1">
        <v>0.05</v>
      </c>
      <c r="M107" s="1">
        <v>0.28699999999999998</v>
      </c>
      <c r="N107" s="1">
        <v>4.5999999999999999E-2</v>
      </c>
      <c r="O107" s="1">
        <v>13.010999999999999</v>
      </c>
      <c r="P107" s="1">
        <v>0.188</v>
      </c>
      <c r="Q107" s="1">
        <v>0.25600000000000001</v>
      </c>
      <c r="R107" s="1">
        <v>4.1000000000000002E-2</v>
      </c>
      <c r="S107" s="1">
        <v>6.0000000000000001E-3</v>
      </c>
      <c r="T107" s="1">
        <v>4.0000000000000001E-3</v>
      </c>
      <c r="U107" s="1">
        <v>1E-3</v>
      </c>
      <c r="V107" s="5">
        <v>100.98</v>
      </c>
      <c r="W107" s="5">
        <f t="shared" si="1"/>
        <v>86.547224994500155</v>
      </c>
    </row>
    <row r="108" spans="1:23" x14ac:dyDescent="0.2">
      <c r="A108" s="1" t="s">
        <v>223</v>
      </c>
      <c r="B108" s="1" t="s">
        <v>103</v>
      </c>
      <c r="C108" s="16"/>
      <c r="D108" s="16"/>
      <c r="E108" s="16" t="s">
        <v>152</v>
      </c>
      <c r="F108" s="16"/>
      <c r="G108" s="16"/>
      <c r="H108" s="36">
        <v>64.888999999999996</v>
      </c>
      <c r="I108" s="36">
        <v>-22.332000000000001</v>
      </c>
      <c r="J108" s="1">
        <v>40.374000000000002</v>
      </c>
      <c r="K108" s="1">
        <v>47.344999999999999</v>
      </c>
      <c r="L108" s="1">
        <v>4.8000000000000001E-2</v>
      </c>
      <c r="M108" s="1">
        <v>0.28899999999999998</v>
      </c>
      <c r="N108" s="1">
        <v>4.2000000000000003E-2</v>
      </c>
      <c r="O108" s="1">
        <v>13.013</v>
      </c>
      <c r="P108" s="1">
        <v>0.183</v>
      </c>
      <c r="Q108" s="1">
        <v>0.26600000000000001</v>
      </c>
      <c r="R108" s="1">
        <v>3.6999999999999998E-2</v>
      </c>
      <c r="S108" s="1">
        <v>5.0000000000000001E-3</v>
      </c>
      <c r="T108" s="1">
        <v>6.0000000000000001E-3</v>
      </c>
      <c r="U108" s="1">
        <v>2E-3</v>
      </c>
      <c r="V108" s="5">
        <v>101.61</v>
      </c>
      <c r="W108" s="5">
        <f t="shared" si="1"/>
        <v>86.640721195595631</v>
      </c>
    </row>
    <row r="109" spans="1:23" x14ac:dyDescent="0.2">
      <c r="A109" s="1" t="s">
        <v>224</v>
      </c>
      <c r="B109" s="1" t="s">
        <v>103</v>
      </c>
      <c r="C109" s="16"/>
      <c r="D109" s="16"/>
      <c r="E109" s="16" t="s">
        <v>152</v>
      </c>
      <c r="F109" s="16"/>
      <c r="G109" s="16"/>
      <c r="H109" s="36">
        <v>64.888999999999996</v>
      </c>
      <c r="I109" s="36">
        <v>-22.332000000000001</v>
      </c>
      <c r="J109" s="1">
        <v>40.725999999999999</v>
      </c>
      <c r="K109" s="1">
        <v>49.081000000000003</v>
      </c>
      <c r="L109" s="1">
        <v>0.12</v>
      </c>
      <c r="M109" s="1">
        <v>0.32700000000000001</v>
      </c>
      <c r="N109" s="1">
        <v>0.13200000000000001</v>
      </c>
      <c r="O109" s="1">
        <v>10.36</v>
      </c>
      <c r="P109" s="1">
        <v>0.159</v>
      </c>
      <c r="Q109" s="1">
        <v>0.32</v>
      </c>
      <c r="R109" s="1">
        <v>3.1E-2</v>
      </c>
      <c r="S109" s="1">
        <v>4.0000000000000001E-3</v>
      </c>
      <c r="T109" s="1">
        <v>8.0000000000000002E-3</v>
      </c>
      <c r="U109" s="1">
        <v>-2E-3</v>
      </c>
      <c r="V109" s="5">
        <v>101.26600000000001</v>
      </c>
      <c r="W109" s="5">
        <f t="shared" si="1"/>
        <v>89.412307887799557</v>
      </c>
    </row>
    <row r="110" spans="1:23" x14ac:dyDescent="0.2">
      <c r="A110" s="1" t="s">
        <v>225</v>
      </c>
      <c r="B110" s="1" t="s">
        <v>103</v>
      </c>
      <c r="C110" s="16"/>
      <c r="D110" s="16"/>
      <c r="E110" s="16" t="s">
        <v>152</v>
      </c>
      <c r="F110" s="16"/>
      <c r="G110" s="16"/>
      <c r="H110" s="36">
        <v>64.888999999999996</v>
      </c>
      <c r="I110" s="36">
        <v>-22.332000000000001</v>
      </c>
      <c r="J110" s="1">
        <v>40.759</v>
      </c>
      <c r="K110" s="1">
        <v>49.015000000000001</v>
      </c>
      <c r="L110" s="1">
        <v>0.124</v>
      </c>
      <c r="M110" s="1">
        <v>0.32700000000000001</v>
      </c>
      <c r="N110" s="1">
        <v>0.13300000000000001</v>
      </c>
      <c r="O110" s="1">
        <v>10.401</v>
      </c>
      <c r="P110" s="1">
        <v>0.159</v>
      </c>
      <c r="Q110" s="1">
        <v>0.317</v>
      </c>
      <c r="R110" s="1">
        <v>3.2000000000000001E-2</v>
      </c>
      <c r="S110" s="1">
        <v>2E-3</v>
      </c>
      <c r="T110" s="1">
        <v>8.0000000000000002E-3</v>
      </c>
      <c r="U110" s="1">
        <v>0</v>
      </c>
      <c r="V110" s="5">
        <v>101.277</v>
      </c>
      <c r="W110" s="5">
        <f t="shared" si="1"/>
        <v>89.362073777396375</v>
      </c>
    </row>
    <row r="111" spans="1:23" x14ac:dyDescent="0.2">
      <c r="A111" s="1" t="s">
        <v>226</v>
      </c>
      <c r="B111" s="1" t="s">
        <v>103</v>
      </c>
      <c r="C111" s="16"/>
      <c r="D111" s="16"/>
      <c r="E111" s="16" t="s">
        <v>152</v>
      </c>
      <c r="F111" s="16"/>
      <c r="G111" s="16"/>
      <c r="H111" s="36">
        <v>64.888999999999996</v>
      </c>
      <c r="I111" s="36">
        <v>-22.332000000000001</v>
      </c>
      <c r="J111" s="1">
        <v>40.677</v>
      </c>
      <c r="K111" s="1">
        <v>49.332000000000001</v>
      </c>
      <c r="L111" s="1">
        <v>4.9000000000000002E-2</v>
      </c>
      <c r="M111" s="1">
        <v>0.313</v>
      </c>
      <c r="N111" s="1">
        <v>7.4999999999999997E-2</v>
      </c>
      <c r="O111" s="1">
        <v>10.363</v>
      </c>
      <c r="P111" s="1">
        <v>0.157</v>
      </c>
      <c r="Q111" s="1">
        <v>0.315</v>
      </c>
      <c r="R111" s="1">
        <v>3.2000000000000001E-2</v>
      </c>
      <c r="S111" s="1">
        <v>4.0000000000000001E-3</v>
      </c>
      <c r="T111" s="1">
        <v>7.0000000000000001E-3</v>
      </c>
      <c r="U111" s="1">
        <v>-1E-3</v>
      </c>
      <c r="V111" s="5">
        <v>101.32299999999999</v>
      </c>
      <c r="W111" s="5">
        <f t="shared" si="1"/>
        <v>89.457769952443982</v>
      </c>
    </row>
    <row r="112" spans="1:23" x14ac:dyDescent="0.2">
      <c r="A112" s="1" t="s">
        <v>227</v>
      </c>
      <c r="B112" s="1" t="s">
        <v>103</v>
      </c>
      <c r="C112" s="16"/>
      <c r="D112" s="16"/>
      <c r="E112" s="16" t="s">
        <v>152</v>
      </c>
      <c r="F112" s="16"/>
      <c r="G112" s="16"/>
      <c r="H112" s="36">
        <v>64.888999999999996</v>
      </c>
      <c r="I112" s="36">
        <v>-22.332000000000001</v>
      </c>
      <c r="J112" s="1">
        <v>40.404000000000003</v>
      </c>
      <c r="K112" s="1">
        <v>48.137999999999998</v>
      </c>
      <c r="L112" s="1">
        <v>4.8000000000000001E-2</v>
      </c>
      <c r="M112" s="1">
        <v>0.315</v>
      </c>
      <c r="N112" s="1">
        <v>4.8000000000000001E-2</v>
      </c>
      <c r="O112" s="1">
        <v>11.589</v>
      </c>
      <c r="P112" s="1">
        <v>0.17599999999999999</v>
      </c>
      <c r="Q112" s="1">
        <v>0.23200000000000001</v>
      </c>
      <c r="R112" s="1">
        <v>3.3000000000000002E-2</v>
      </c>
      <c r="S112" s="1">
        <v>7.0000000000000001E-3</v>
      </c>
      <c r="T112" s="1">
        <v>2E-3</v>
      </c>
      <c r="U112" s="1">
        <v>-1E-3</v>
      </c>
      <c r="V112" s="5">
        <v>100.991</v>
      </c>
      <c r="W112" s="5">
        <f t="shared" si="1"/>
        <v>88.101339388724568</v>
      </c>
    </row>
    <row r="113" spans="1:23" x14ac:dyDescent="0.2">
      <c r="A113" s="1" t="s">
        <v>228</v>
      </c>
      <c r="B113" s="1" t="s">
        <v>103</v>
      </c>
      <c r="C113" s="16"/>
      <c r="D113" s="16"/>
      <c r="E113" s="16" t="s">
        <v>152</v>
      </c>
      <c r="F113" s="16"/>
      <c r="G113" s="16"/>
      <c r="H113" s="36">
        <v>64.888999999999996</v>
      </c>
      <c r="I113" s="36">
        <v>-22.332000000000001</v>
      </c>
      <c r="J113" s="1">
        <v>40.481999999999999</v>
      </c>
      <c r="K113" s="1">
        <v>49.116</v>
      </c>
      <c r="L113" s="1">
        <v>5.2999999999999999E-2</v>
      </c>
      <c r="M113" s="1">
        <v>0.33400000000000002</v>
      </c>
      <c r="N113" s="1">
        <v>9.6000000000000002E-2</v>
      </c>
      <c r="O113" s="1">
        <v>10.066000000000001</v>
      </c>
      <c r="P113" s="1">
        <v>0.154</v>
      </c>
      <c r="Q113" s="1">
        <v>0.307</v>
      </c>
      <c r="R113" s="1">
        <v>0.03</v>
      </c>
      <c r="S113" s="1">
        <v>2E-3</v>
      </c>
      <c r="T113" s="1">
        <v>4.0000000000000001E-3</v>
      </c>
      <c r="U113" s="1">
        <v>1E-3</v>
      </c>
      <c r="V113" s="5">
        <v>100.645</v>
      </c>
      <c r="W113" s="5">
        <f t="shared" si="1"/>
        <v>89.688361669795711</v>
      </c>
    </row>
    <row r="114" spans="1:23" x14ac:dyDescent="0.2">
      <c r="A114" s="1" t="s">
        <v>229</v>
      </c>
      <c r="B114" s="1" t="s">
        <v>103</v>
      </c>
      <c r="C114" s="16"/>
      <c r="D114" s="16"/>
      <c r="E114" s="16" t="s">
        <v>152</v>
      </c>
      <c r="F114" s="16"/>
      <c r="G114" s="16"/>
      <c r="H114" s="36">
        <v>64.888999999999996</v>
      </c>
      <c r="I114" s="36">
        <v>-22.332000000000001</v>
      </c>
      <c r="J114" s="1">
        <v>40.365000000000002</v>
      </c>
      <c r="K114" s="1">
        <v>49.115000000000002</v>
      </c>
      <c r="L114" s="1">
        <v>5.5E-2</v>
      </c>
      <c r="M114" s="1">
        <v>0.31900000000000001</v>
      </c>
      <c r="N114" s="1">
        <v>8.5000000000000006E-2</v>
      </c>
      <c r="O114" s="1">
        <v>10.057</v>
      </c>
      <c r="P114" s="1">
        <v>0.155</v>
      </c>
      <c r="Q114" s="1">
        <v>0.30499999999999999</v>
      </c>
      <c r="R114" s="1">
        <v>2.8000000000000001E-2</v>
      </c>
      <c r="S114" s="1">
        <v>4.0000000000000001E-3</v>
      </c>
      <c r="T114" s="1">
        <v>4.0000000000000001E-3</v>
      </c>
      <c r="U114" s="1">
        <v>1E-3</v>
      </c>
      <c r="V114" s="5">
        <v>100.49299999999999</v>
      </c>
      <c r="W114" s="5">
        <f t="shared" si="1"/>
        <v>89.696443197184522</v>
      </c>
    </row>
    <row r="115" spans="1:23" x14ac:dyDescent="0.2">
      <c r="A115" s="1" t="s">
        <v>230</v>
      </c>
      <c r="B115" s="1" t="s">
        <v>103</v>
      </c>
      <c r="C115" s="16"/>
      <c r="D115" s="16"/>
      <c r="E115" s="16" t="s">
        <v>152</v>
      </c>
      <c r="F115" s="16"/>
      <c r="G115" s="16"/>
      <c r="H115" s="36">
        <v>64.888999999999996</v>
      </c>
      <c r="I115" s="36">
        <v>-22.332000000000001</v>
      </c>
      <c r="J115" s="1">
        <v>40.451999999999998</v>
      </c>
      <c r="K115" s="1">
        <v>48.843000000000004</v>
      </c>
      <c r="L115" s="1">
        <v>4.5999999999999999E-2</v>
      </c>
      <c r="M115" s="1">
        <v>0.33700000000000002</v>
      </c>
      <c r="N115" s="1">
        <v>0.08</v>
      </c>
      <c r="O115" s="1">
        <v>10.455</v>
      </c>
      <c r="P115" s="1">
        <v>0.158</v>
      </c>
      <c r="Q115" s="1">
        <v>0.28599999999999998</v>
      </c>
      <c r="R115" s="1">
        <v>3.2000000000000001E-2</v>
      </c>
      <c r="S115" s="1">
        <v>3.0000000000000001E-3</v>
      </c>
      <c r="T115" s="1">
        <v>7.0000000000000001E-3</v>
      </c>
      <c r="U115" s="1">
        <v>0</v>
      </c>
      <c r="V115" s="5">
        <v>100.699</v>
      </c>
      <c r="W115" s="5">
        <f t="shared" si="1"/>
        <v>89.279146049116321</v>
      </c>
    </row>
    <row r="116" spans="1:23" x14ac:dyDescent="0.2">
      <c r="A116" s="1" t="s">
        <v>231</v>
      </c>
      <c r="B116" s="1" t="s">
        <v>103</v>
      </c>
      <c r="C116" s="16"/>
      <c r="D116" s="16"/>
      <c r="E116" s="16" t="s">
        <v>152</v>
      </c>
      <c r="F116" s="16"/>
      <c r="G116" s="16"/>
      <c r="H116" s="36">
        <v>64.888999999999996</v>
      </c>
      <c r="I116" s="36">
        <v>-22.332000000000001</v>
      </c>
      <c r="J116" s="1">
        <v>40.386000000000003</v>
      </c>
      <c r="K116" s="1">
        <v>48.095999999999997</v>
      </c>
      <c r="L116" s="1">
        <v>4.7E-2</v>
      </c>
      <c r="M116" s="1">
        <v>0.32700000000000001</v>
      </c>
      <c r="N116" s="1">
        <v>5.1999999999999998E-2</v>
      </c>
      <c r="O116" s="1">
        <v>11.535</v>
      </c>
      <c r="P116" s="1">
        <v>0.17799999999999999</v>
      </c>
      <c r="Q116" s="1">
        <v>0.23599999999999999</v>
      </c>
      <c r="R116" s="1">
        <v>3.3000000000000002E-2</v>
      </c>
      <c r="S116" s="1">
        <v>4.0000000000000001E-3</v>
      </c>
      <c r="T116" s="1">
        <v>8.9999999999999993E-3</v>
      </c>
      <c r="U116" s="1">
        <v>-1E-3</v>
      </c>
      <c r="V116" s="5">
        <v>100.902</v>
      </c>
      <c r="W116" s="5">
        <f t="shared" si="1"/>
        <v>88.141091691436813</v>
      </c>
    </row>
    <row r="117" spans="1:23" ht="17" thickBot="1" x14ac:dyDescent="0.25">
      <c r="A117" s="14" t="s">
        <v>232</v>
      </c>
      <c r="B117" s="14" t="s">
        <v>103</v>
      </c>
      <c r="C117" s="37"/>
      <c r="D117" s="37"/>
      <c r="E117" s="37" t="s">
        <v>152</v>
      </c>
      <c r="F117" s="37"/>
      <c r="G117" s="37"/>
      <c r="H117" s="38">
        <v>64.888999999999996</v>
      </c>
      <c r="I117" s="38">
        <v>-22.332000000000001</v>
      </c>
      <c r="J117" s="14">
        <v>40.509</v>
      </c>
      <c r="K117" s="14">
        <v>48.616999999999997</v>
      </c>
      <c r="L117" s="14">
        <v>5.8999999999999997E-2</v>
      </c>
      <c r="M117" s="14">
        <v>0.32900000000000001</v>
      </c>
      <c r="N117" s="14">
        <v>7.5999999999999998E-2</v>
      </c>
      <c r="O117" s="14">
        <v>10.785</v>
      </c>
      <c r="P117" s="14">
        <v>0.16</v>
      </c>
      <c r="Q117" s="14">
        <v>0.28100000000000003</v>
      </c>
      <c r="R117" s="14">
        <v>3.1E-2</v>
      </c>
      <c r="S117" s="14">
        <v>3.0000000000000001E-3</v>
      </c>
      <c r="T117" s="14">
        <v>5.0000000000000001E-3</v>
      </c>
      <c r="U117" s="14">
        <v>-1E-3</v>
      </c>
      <c r="V117" s="39">
        <v>100.854</v>
      </c>
      <c r="W117" s="39">
        <f t="shared" si="1"/>
        <v>88.932486189546523</v>
      </c>
    </row>
    <row r="118" spans="1:23" x14ac:dyDescent="0.2">
      <c r="A118" s="1" t="s">
        <v>233</v>
      </c>
      <c r="B118" s="1" t="s">
        <v>897</v>
      </c>
      <c r="C118" s="16"/>
      <c r="D118" s="16">
        <v>46</v>
      </c>
      <c r="E118" s="16" t="s">
        <v>121</v>
      </c>
      <c r="F118" s="16"/>
      <c r="G118" s="16"/>
      <c r="H118" s="36">
        <v>64.863</v>
      </c>
      <c r="I118" s="36">
        <v>-22.364999999999998</v>
      </c>
      <c r="J118" s="1">
        <v>39.335000000000001</v>
      </c>
      <c r="K118" s="1">
        <v>47.945</v>
      </c>
      <c r="M118" s="1">
        <v>0.29099999999999998</v>
      </c>
      <c r="N118" s="1">
        <v>0.20699999999999999</v>
      </c>
      <c r="O118" s="1">
        <v>11.132999999999999</v>
      </c>
      <c r="P118" s="1">
        <v>0.183</v>
      </c>
      <c r="Q118" s="1">
        <v>0.25900000000000001</v>
      </c>
      <c r="R118" s="1">
        <v>2.8000000000000001E-2</v>
      </c>
      <c r="V118" s="5">
        <v>99.385999999999996</v>
      </c>
      <c r="W118" s="5">
        <v>88.474744084302515</v>
      </c>
    </row>
    <row r="119" spans="1:23" x14ac:dyDescent="0.2">
      <c r="A119" s="1" t="s">
        <v>234</v>
      </c>
      <c r="B119" s="1" t="s">
        <v>897</v>
      </c>
      <c r="C119" s="16"/>
      <c r="D119" s="16"/>
      <c r="E119" s="16" t="s">
        <v>121</v>
      </c>
      <c r="F119" s="16"/>
      <c r="G119" s="16"/>
      <c r="H119" s="36">
        <v>64.863</v>
      </c>
      <c r="I119" s="36">
        <v>-22.364999999999998</v>
      </c>
      <c r="J119" s="1">
        <v>39.622</v>
      </c>
      <c r="K119" s="1">
        <v>47.762999999999998</v>
      </c>
      <c r="M119" s="1">
        <v>0.309</v>
      </c>
      <c r="N119" s="1">
        <v>0.217</v>
      </c>
      <c r="O119" s="1">
        <v>10.881</v>
      </c>
      <c r="P119" s="1">
        <v>0.18099999999999999</v>
      </c>
      <c r="Q119" s="1">
        <v>0.254</v>
      </c>
      <c r="R119" s="1">
        <v>2.7E-2</v>
      </c>
      <c r="V119" s="5">
        <v>99.266999999999996</v>
      </c>
      <c r="W119" s="5">
        <v>88.668001472337309</v>
      </c>
    </row>
    <row r="120" spans="1:23" x14ac:dyDescent="0.2">
      <c r="A120" s="1" t="s">
        <v>235</v>
      </c>
      <c r="B120" s="1" t="s">
        <v>897</v>
      </c>
      <c r="C120" s="16"/>
      <c r="D120" s="16"/>
      <c r="E120" s="16" t="s">
        <v>121</v>
      </c>
      <c r="F120" s="16"/>
      <c r="G120" s="16"/>
      <c r="H120" s="36">
        <v>64.863</v>
      </c>
      <c r="I120" s="36">
        <v>-22.364999999999998</v>
      </c>
      <c r="J120" s="1">
        <v>40.034999999999997</v>
      </c>
      <c r="K120" s="1">
        <v>48.155999999999999</v>
      </c>
      <c r="M120" s="1">
        <v>0.311</v>
      </c>
      <c r="N120" s="1">
        <v>0.20499999999999999</v>
      </c>
      <c r="O120" s="1">
        <v>10.893000000000001</v>
      </c>
      <c r="P120" s="1">
        <v>0.18</v>
      </c>
      <c r="Q120" s="1">
        <v>0.25600000000000001</v>
      </c>
      <c r="R120" s="1">
        <v>2.7E-2</v>
      </c>
      <c r="V120" s="5">
        <v>100.07299999999999</v>
      </c>
      <c r="W120" s="5">
        <v>88.739067967731799</v>
      </c>
    </row>
    <row r="121" spans="1:23" x14ac:dyDescent="0.2">
      <c r="A121" s="1" t="s">
        <v>236</v>
      </c>
      <c r="B121" s="1" t="s">
        <v>897</v>
      </c>
      <c r="C121" s="16"/>
      <c r="D121" s="16"/>
      <c r="E121" s="16" t="s">
        <v>121</v>
      </c>
      <c r="F121" s="16"/>
      <c r="G121" s="16"/>
      <c r="H121" s="36">
        <v>64.863</v>
      </c>
      <c r="I121" s="36">
        <v>-22.364999999999998</v>
      </c>
      <c r="J121" s="1">
        <v>39.655999999999999</v>
      </c>
      <c r="K121" s="1">
        <v>48.087000000000003</v>
      </c>
      <c r="M121" s="1">
        <v>0.314</v>
      </c>
      <c r="N121" s="1">
        <v>0.223</v>
      </c>
      <c r="O121" s="1">
        <v>11.15</v>
      </c>
      <c r="P121" s="1">
        <v>0.183</v>
      </c>
      <c r="Q121" s="1">
        <v>0.25600000000000001</v>
      </c>
      <c r="R121" s="1">
        <v>2.8000000000000001E-2</v>
      </c>
      <c r="V121" s="5">
        <v>99.917000000000002</v>
      </c>
      <c r="W121" s="5">
        <v>88.489333196983125</v>
      </c>
    </row>
    <row r="122" spans="1:23" x14ac:dyDescent="0.2">
      <c r="A122" s="1" t="s">
        <v>237</v>
      </c>
      <c r="B122" s="1" t="s">
        <v>897</v>
      </c>
      <c r="C122" s="16"/>
      <c r="D122" s="16"/>
      <c r="E122" s="16" t="s">
        <v>121</v>
      </c>
      <c r="F122" s="16"/>
      <c r="G122" s="16"/>
      <c r="H122" s="36">
        <v>64.863</v>
      </c>
      <c r="I122" s="36">
        <v>-22.364999999999998</v>
      </c>
      <c r="J122" s="1">
        <v>39.546999999999997</v>
      </c>
      <c r="K122" s="1">
        <v>48.713999999999999</v>
      </c>
      <c r="M122" s="1">
        <v>0.307</v>
      </c>
      <c r="N122" s="1">
        <v>0.28000000000000003</v>
      </c>
      <c r="O122" s="1">
        <v>10.11</v>
      </c>
      <c r="P122" s="1">
        <v>0.16400000000000001</v>
      </c>
      <c r="Q122" s="1">
        <v>0.29199999999999998</v>
      </c>
      <c r="R122" s="1">
        <v>2.5000000000000001E-2</v>
      </c>
      <c r="V122" s="5">
        <v>99.45</v>
      </c>
      <c r="W122" s="5">
        <v>89.571333484474479</v>
      </c>
    </row>
    <row r="123" spans="1:23" x14ac:dyDescent="0.2">
      <c r="A123" s="1" t="s">
        <v>238</v>
      </c>
      <c r="B123" s="1" t="s">
        <v>897</v>
      </c>
      <c r="C123" s="16"/>
      <c r="D123" s="16"/>
      <c r="E123" s="16" t="s">
        <v>121</v>
      </c>
      <c r="F123" s="16"/>
      <c r="G123" s="16"/>
      <c r="H123" s="36">
        <v>64.863</v>
      </c>
      <c r="I123" s="36">
        <v>-22.364999999999998</v>
      </c>
      <c r="J123" s="1">
        <v>39.76</v>
      </c>
      <c r="K123" s="1">
        <v>48.860999999999997</v>
      </c>
      <c r="M123" s="1">
        <v>0.308</v>
      </c>
      <c r="N123" s="1">
        <v>0.247</v>
      </c>
      <c r="O123" s="1">
        <v>10.112</v>
      </c>
      <c r="P123" s="1">
        <v>0.16400000000000001</v>
      </c>
      <c r="Q123" s="1">
        <v>0.28799999999999998</v>
      </c>
      <c r="R123" s="1">
        <v>2.5000000000000001E-2</v>
      </c>
      <c r="V123" s="5">
        <v>99.772000000000006</v>
      </c>
      <c r="W123" s="5">
        <v>89.597601860776976</v>
      </c>
    </row>
    <row r="124" spans="1:23" x14ac:dyDescent="0.2">
      <c r="A124" s="1" t="s">
        <v>239</v>
      </c>
      <c r="B124" s="1" t="s">
        <v>897</v>
      </c>
      <c r="C124" s="16"/>
      <c r="D124" s="16"/>
      <c r="E124" s="16" t="s">
        <v>121</v>
      </c>
      <c r="F124" s="16"/>
      <c r="G124" s="16"/>
      <c r="H124" s="36">
        <v>64.863</v>
      </c>
      <c r="I124" s="36">
        <v>-22.364999999999998</v>
      </c>
      <c r="J124" s="1">
        <v>38.969000000000001</v>
      </c>
      <c r="K124" s="1">
        <v>48.072000000000003</v>
      </c>
      <c r="M124" s="1">
        <v>0.314</v>
      </c>
      <c r="N124" s="1">
        <v>0.20499999999999999</v>
      </c>
      <c r="O124" s="1">
        <v>10.945</v>
      </c>
      <c r="P124" s="1">
        <v>0.18</v>
      </c>
      <c r="Q124" s="1">
        <v>0.25600000000000001</v>
      </c>
      <c r="R124" s="1">
        <v>2.7E-2</v>
      </c>
      <c r="V124" s="5">
        <v>98.977999999999994</v>
      </c>
      <c r="W124" s="5">
        <v>88.673868335099812</v>
      </c>
    </row>
    <row r="125" spans="1:23" x14ac:dyDescent="0.2">
      <c r="A125" s="1" t="s">
        <v>240</v>
      </c>
      <c r="B125" s="1" t="s">
        <v>897</v>
      </c>
      <c r="C125" s="16"/>
      <c r="D125" s="16"/>
      <c r="E125" s="16" t="s">
        <v>121</v>
      </c>
      <c r="F125" s="16"/>
      <c r="G125" s="16"/>
      <c r="H125" s="36">
        <v>64.863</v>
      </c>
      <c r="I125" s="36">
        <v>-22.364999999999998</v>
      </c>
      <c r="J125" s="1">
        <v>39.243000000000002</v>
      </c>
      <c r="K125" s="1">
        <v>47.75</v>
      </c>
      <c r="M125" s="1">
        <v>0.30099999999999999</v>
      </c>
      <c r="N125" s="1">
        <v>0.20399999999999999</v>
      </c>
      <c r="O125" s="1">
        <v>10.994999999999999</v>
      </c>
      <c r="P125" s="1">
        <v>0.18099999999999999</v>
      </c>
      <c r="Q125" s="1">
        <v>0.254</v>
      </c>
      <c r="R125" s="1">
        <v>2.5999999999999999E-2</v>
      </c>
      <c r="V125" s="5">
        <v>98.965999999999994</v>
      </c>
      <c r="W125" s="5">
        <v>88.560097567933624</v>
      </c>
    </row>
    <row r="126" spans="1:23" x14ac:dyDescent="0.2">
      <c r="A126" s="1" t="s">
        <v>241</v>
      </c>
      <c r="B126" s="1" t="s">
        <v>897</v>
      </c>
      <c r="C126" s="16"/>
      <c r="D126" s="16"/>
      <c r="E126" s="16" t="s">
        <v>121</v>
      </c>
      <c r="F126" s="16"/>
      <c r="G126" s="16"/>
      <c r="H126" s="36">
        <v>64.863</v>
      </c>
      <c r="I126" s="36">
        <v>-22.364999999999998</v>
      </c>
      <c r="J126" s="1">
        <v>39.732999999999997</v>
      </c>
      <c r="K126" s="1">
        <v>49.276000000000003</v>
      </c>
      <c r="M126" s="1">
        <v>0.28799999999999998</v>
      </c>
      <c r="N126" s="1">
        <v>0.27100000000000002</v>
      </c>
      <c r="O126" s="1">
        <v>9.2509999999999994</v>
      </c>
      <c r="P126" s="1">
        <v>0.153</v>
      </c>
      <c r="Q126" s="1">
        <v>0.29399999999999998</v>
      </c>
      <c r="R126" s="1">
        <v>2.4E-2</v>
      </c>
      <c r="V126" s="5">
        <v>99.3</v>
      </c>
      <c r="W126" s="5">
        <v>90.471443163181974</v>
      </c>
    </row>
    <row r="127" spans="1:23" x14ac:dyDescent="0.2">
      <c r="A127" s="1" t="s">
        <v>242</v>
      </c>
      <c r="B127" s="1" t="s">
        <v>897</v>
      </c>
      <c r="C127" s="16"/>
      <c r="D127" s="16"/>
      <c r="E127" s="16" t="s">
        <v>121</v>
      </c>
      <c r="F127" s="16"/>
      <c r="G127" s="16"/>
      <c r="H127" s="36">
        <v>64.863</v>
      </c>
      <c r="I127" s="36">
        <v>-22.364999999999998</v>
      </c>
      <c r="J127" s="1">
        <v>39.820999999999998</v>
      </c>
      <c r="K127" s="1">
        <v>49.268000000000001</v>
      </c>
      <c r="M127" s="1">
        <v>0.28499999999999998</v>
      </c>
      <c r="N127" s="1">
        <v>0.27800000000000002</v>
      </c>
      <c r="O127" s="1">
        <v>9.1509999999999998</v>
      </c>
      <c r="P127" s="1">
        <v>0.15</v>
      </c>
      <c r="Q127" s="1">
        <v>0.3</v>
      </c>
      <c r="R127" s="1">
        <v>2.5000000000000001E-2</v>
      </c>
      <c r="V127" s="5">
        <v>99.287999999999997</v>
      </c>
      <c r="W127" s="5">
        <v>90.563337595818624</v>
      </c>
    </row>
    <row r="128" spans="1:23" x14ac:dyDescent="0.2">
      <c r="A128" s="1" t="s">
        <v>243</v>
      </c>
      <c r="B128" s="1" t="s">
        <v>897</v>
      </c>
      <c r="C128" s="16"/>
      <c r="D128" s="16"/>
      <c r="E128" s="16" t="s">
        <v>121</v>
      </c>
      <c r="F128" s="16"/>
      <c r="G128" s="16"/>
      <c r="H128" s="36">
        <v>64.863</v>
      </c>
      <c r="I128" s="36">
        <v>-22.364999999999998</v>
      </c>
      <c r="J128" s="1">
        <v>39.587000000000003</v>
      </c>
      <c r="K128" s="1">
        <v>48.115000000000002</v>
      </c>
      <c r="M128" s="1">
        <v>0.29799999999999999</v>
      </c>
      <c r="N128" s="1">
        <v>0.19400000000000001</v>
      </c>
      <c r="O128" s="1">
        <v>10.855</v>
      </c>
      <c r="P128" s="1">
        <v>0.18099999999999999</v>
      </c>
      <c r="Q128" s="1">
        <v>0.24299999999999999</v>
      </c>
      <c r="R128" s="1">
        <v>2.5000000000000001E-2</v>
      </c>
      <c r="V128" s="5">
        <v>99.503</v>
      </c>
      <c r="W128" s="5">
        <v>88.765450190898548</v>
      </c>
    </row>
    <row r="129" spans="1:23" x14ac:dyDescent="0.2">
      <c r="A129" s="1" t="s">
        <v>244</v>
      </c>
      <c r="B129" s="1" t="s">
        <v>897</v>
      </c>
      <c r="C129" s="16"/>
      <c r="D129" s="16"/>
      <c r="E129" s="16" t="s">
        <v>121</v>
      </c>
      <c r="F129" s="16"/>
      <c r="G129" s="16"/>
      <c r="H129" s="36">
        <v>64.863</v>
      </c>
      <c r="I129" s="36">
        <v>-22.364999999999998</v>
      </c>
      <c r="J129" s="1">
        <v>39.764000000000003</v>
      </c>
      <c r="K129" s="1">
        <v>47.945999999999998</v>
      </c>
      <c r="M129" s="1">
        <v>0.311</v>
      </c>
      <c r="N129" s="1">
        <v>0.17599999999999999</v>
      </c>
      <c r="O129" s="1">
        <v>11.125</v>
      </c>
      <c r="P129" s="1">
        <v>0.182</v>
      </c>
      <c r="Q129" s="1">
        <v>0.25</v>
      </c>
      <c r="R129" s="1">
        <v>2.8000000000000001E-2</v>
      </c>
      <c r="V129" s="5">
        <v>99.784000000000006</v>
      </c>
      <c r="W129" s="5">
        <v>88.482284611993961</v>
      </c>
    </row>
    <row r="130" spans="1:23" x14ac:dyDescent="0.2">
      <c r="A130" s="1" t="s">
        <v>245</v>
      </c>
      <c r="B130" s="1" t="s">
        <v>897</v>
      </c>
      <c r="C130" s="16"/>
      <c r="D130" s="16"/>
      <c r="E130" s="16" t="s">
        <v>121</v>
      </c>
      <c r="F130" s="16"/>
      <c r="G130" s="16"/>
      <c r="H130" s="36">
        <v>64.863</v>
      </c>
      <c r="I130" s="36">
        <v>-22.364999999999998</v>
      </c>
      <c r="J130" s="1">
        <v>39.594000000000001</v>
      </c>
      <c r="K130" s="1">
        <v>48.087000000000003</v>
      </c>
      <c r="M130" s="1">
        <v>0.29099999999999998</v>
      </c>
      <c r="N130" s="1">
        <v>0.247</v>
      </c>
      <c r="O130" s="1">
        <v>10.865</v>
      </c>
      <c r="P130" s="1">
        <v>0.17899999999999999</v>
      </c>
      <c r="Q130" s="1">
        <v>0.26300000000000001</v>
      </c>
      <c r="R130" s="1">
        <v>2.8000000000000001E-2</v>
      </c>
      <c r="V130" s="5">
        <v>99.570999999999998</v>
      </c>
      <c r="W130" s="5">
        <v>88.750453750341848</v>
      </c>
    </row>
    <row r="131" spans="1:23" x14ac:dyDescent="0.2">
      <c r="A131" s="1" t="s">
        <v>246</v>
      </c>
      <c r="B131" s="1" t="s">
        <v>897</v>
      </c>
      <c r="C131" s="16"/>
      <c r="D131" s="16"/>
      <c r="E131" s="16" t="s">
        <v>121</v>
      </c>
      <c r="F131" s="16"/>
      <c r="G131" s="16"/>
      <c r="H131" s="36">
        <v>64.863</v>
      </c>
      <c r="I131" s="36">
        <v>-22.364999999999998</v>
      </c>
      <c r="J131" s="1">
        <v>39.880000000000003</v>
      </c>
      <c r="K131" s="1">
        <v>48.320999999999998</v>
      </c>
      <c r="M131" s="1">
        <v>0.28899999999999998</v>
      </c>
      <c r="N131" s="1">
        <v>0.248</v>
      </c>
      <c r="O131" s="1">
        <v>10.807</v>
      </c>
      <c r="P131" s="1">
        <v>0.17799999999999999</v>
      </c>
      <c r="Q131" s="1">
        <v>0.26400000000000001</v>
      </c>
      <c r="R131" s="1">
        <v>2.9000000000000001E-2</v>
      </c>
      <c r="V131" s="5">
        <v>100.03</v>
      </c>
      <c r="W131" s="5">
        <v>88.851957524613852</v>
      </c>
    </row>
    <row r="132" spans="1:23" x14ac:dyDescent="0.2">
      <c r="A132" s="1" t="s">
        <v>247</v>
      </c>
      <c r="B132" s="1" t="s">
        <v>897</v>
      </c>
      <c r="C132" s="16"/>
      <c r="D132" s="16"/>
      <c r="E132" s="16" t="s">
        <v>121</v>
      </c>
      <c r="F132" s="16"/>
      <c r="G132" s="16"/>
      <c r="H132" s="36">
        <v>64.863</v>
      </c>
      <c r="I132" s="36">
        <v>-22.364999999999998</v>
      </c>
      <c r="J132" s="1">
        <v>39.898000000000003</v>
      </c>
      <c r="K132" s="1">
        <v>48.204999999999998</v>
      </c>
      <c r="M132" s="1">
        <v>0.30299999999999999</v>
      </c>
      <c r="N132" s="1">
        <v>0.222</v>
      </c>
      <c r="O132" s="1">
        <v>10.323</v>
      </c>
      <c r="P132" s="1">
        <v>0.17299999999999999</v>
      </c>
      <c r="Q132" s="1">
        <v>0.253</v>
      </c>
      <c r="R132" s="1">
        <v>2.8000000000000001E-2</v>
      </c>
      <c r="V132" s="5">
        <v>99.412000000000006</v>
      </c>
      <c r="W132" s="5">
        <v>89.274806549500269</v>
      </c>
    </row>
    <row r="133" spans="1:23" x14ac:dyDescent="0.2">
      <c r="A133" s="1" t="s">
        <v>248</v>
      </c>
      <c r="B133" s="1" t="s">
        <v>897</v>
      </c>
      <c r="C133" s="16"/>
      <c r="D133" s="16"/>
      <c r="E133" s="16" t="s">
        <v>121</v>
      </c>
      <c r="F133" s="16"/>
      <c r="G133" s="16"/>
      <c r="H133" s="36">
        <v>64.863</v>
      </c>
      <c r="I133" s="36">
        <v>-22.364999999999998</v>
      </c>
      <c r="J133" s="1">
        <v>40.036000000000001</v>
      </c>
      <c r="K133" s="1">
        <v>48.25</v>
      </c>
      <c r="M133" s="1">
        <v>0.308</v>
      </c>
      <c r="N133" s="1">
        <v>0.21199999999999999</v>
      </c>
      <c r="O133" s="1">
        <v>10.432</v>
      </c>
      <c r="P133" s="1">
        <v>0.17499999999999999</v>
      </c>
      <c r="Q133" s="1">
        <v>0.249</v>
      </c>
      <c r="R133" s="1">
        <v>2.5000000000000001E-2</v>
      </c>
      <c r="V133" s="5">
        <v>99.694999999999993</v>
      </c>
      <c r="W133" s="5">
        <v>89.182824856237275</v>
      </c>
    </row>
    <row r="134" spans="1:23" x14ac:dyDescent="0.2">
      <c r="A134" s="1" t="s">
        <v>249</v>
      </c>
      <c r="B134" s="1" t="s">
        <v>897</v>
      </c>
      <c r="C134" s="16"/>
      <c r="D134" s="16"/>
      <c r="E134" s="16" t="s">
        <v>121</v>
      </c>
      <c r="F134" s="16"/>
      <c r="G134" s="16"/>
      <c r="H134" s="36">
        <v>64.863</v>
      </c>
      <c r="I134" s="36">
        <v>-22.364999999999998</v>
      </c>
      <c r="J134" s="1">
        <v>39.948999999999998</v>
      </c>
      <c r="K134" s="1">
        <v>48.118000000000002</v>
      </c>
      <c r="M134" s="1">
        <v>0.316</v>
      </c>
      <c r="N134" s="1">
        <v>0.224</v>
      </c>
      <c r="O134" s="1">
        <v>10.775</v>
      </c>
      <c r="P134" s="1">
        <v>0.17899999999999999</v>
      </c>
      <c r="Q134" s="1">
        <v>0.25700000000000001</v>
      </c>
      <c r="R134" s="1">
        <v>2.8000000000000001E-2</v>
      </c>
      <c r="V134" s="5">
        <v>99.858999999999995</v>
      </c>
      <c r="W134" s="5">
        <v>88.839624623555352</v>
      </c>
    </row>
    <row r="135" spans="1:23" x14ac:dyDescent="0.2">
      <c r="A135" s="1" t="s">
        <v>250</v>
      </c>
      <c r="B135" s="1" t="s">
        <v>897</v>
      </c>
      <c r="C135" s="16"/>
      <c r="D135" s="16"/>
      <c r="E135" s="16" t="s">
        <v>121</v>
      </c>
      <c r="F135" s="16"/>
      <c r="G135" s="16"/>
      <c r="H135" s="36">
        <v>64.863</v>
      </c>
      <c r="I135" s="36">
        <v>-22.364999999999998</v>
      </c>
      <c r="J135" s="1">
        <v>39.634</v>
      </c>
      <c r="K135" s="1">
        <v>48.457999999999998</v>
      </c>
      <c r="M135" s="1">
        <v>0.307</v>
      </c>
      <c r="N135" s="1">
        <v>0.23</v>
      </c>
      <c r="O135" s="1">
        <v>10.367000000000001</v>
      </c>
      <c r="P135" s="1">
        <v>0.17199999999999999</v>
      </c>
      <c r="Q135" s="1">
        <v>0.25800000000000001</v>
      </c>
      <c r="R135" s="1">
        <v>2.8000000000000001E-2</v>
      </c>
      <c r="V135" s="5">
        <v>99.456999999999994</v>
      </c>
      <c r="W135" s="5">
        <v>89.284199964411883</v>
      </c>
    </row>
    <row r="136" spans="1:23" x14ac:dyDescent="0.2">
      <c r="A136" s="1" t="s">
        <v>251</v>
      </c>
      <c r="B136" s="1" t="s">
        <v>897</v>
      </c>
      <c r="C136" s="16"/>
      <c r="D136" s="16"/>
      <c r="E136" s="16" t="s">
        <v>121</v>
      </c>
      <c r="F136" s="16"/>
      <c r="G136" s="16"/>
      <c r="H136" s="36">
        <v>64.863</v>
      </c>
      <c r="I136" s="36">
        <v>-22.364999999999998</v>
      </c>
      <c r="J136" s="1">
        <v>39.345999999999997</v>
      </c>
      <c r="K136" s="1">
        <v>48.079000000000001</v>
      </c>
      <c r="M136" s="1">
        <v>0.29399999999999998</v>
      </c>
      <c r="N136" s="1">
        <v>0.21</v>
      </c>
      <c r="O136" s="1">
        <v>10.92</v>
      </c>
      <c r="P136" s="1">
        <v>0.17599999999999999</v>
      </c>
      <c r="Q136" s="1">
        <v>0.26100000000000001</v>
      </c>
      <c r="R136" s="1">
        <v>2.8000000000000001E-2</v>
      </c>
      <c r="V136" s="5">
        <v>99.325999999999993</v>
      </c>
      <c r="W136" s="5">
        <v>88.698274382046421</v>
      </c>
    </row>
    <row r="137" spans="1:23" x14ac:dyDescent="0.2">
      <c r="A137" s="1" t="s">
        <v>252</v>
      </c>
      <c r="B137" s="1" t="s">
        <v>897</v>
      </c>
      <c r="C137" s="16"/>
      <c r="D137" s="16"/>
      <c r="E137" s="16" t="s">
        <v>121</v>
      </c>
      <c r="F137" s="16"/>
      <c r="G137" s="16"/>
      <c r="H137" s="36">
        <v>64.863</v>
      </c>
      <c r="I137" s="36">
        <v>-22.364999999999998</v>
      </c>
      <c r="J137" s="1">
        <v>38.914999999999999</v>
      </c>
      <c r="K137" s="1">
        <v>48.582999999999998</v>
      </c>
      <c r="M137" s="1">
        <v>0.307</v>
      </c>
      <c r="N137" s="1">
        <v>0.29499999999999998</v>
      </c>
      <c r="O137" s="1">
        <v>9.5920000000000005</v>
      </c>
      <c r="P137" s="1">
        <v>0.155</v>
      </c>
      <c r="Q137" s="1">
        <v>0.29499999999999998</v>
      </c>
      <c r="R137" s="1">
        <v>2.4E-2</v>
      </c>
      <c r="V137" s="5">
        <v>98.179000000000002</v>
      </c>
      <c r="W137" s="5">
        <v>90.028360716552257</v>
      </c>
    </row>
    <row r="138" spans="1:23" x14ac:dyDescent="0.2">
      <c r="A138" s="1" t="s">
        <v>253</v>
      </c>
      <c r="B138" s="1" t="s">
        <v>897</v>
      </c>
      <c r="C138" s="16"/>
      <c r="D138" s="16"/>
      <c r="E138" s="16" t="s">
        <v>121</v>
      </c>
      <c r="F138" s="16"/>
      <c r="G138" s="16"/>
      <c r="H138" s="36">
        <v>64.863</v>
      </c>
      <c r="I138" s="36">
        <v>-22.364999999999998</v>
      </c>
      <c r="J138" s="1">
        <v>39.094000000000001</v>
      </c>
      <c r="K138" s="1">
        <v>49.002000000000002</v>
      </c>
      <c r="M138" s="1">
        <v>0.30399999999999999</v>
      </c>
      <c r="N138" s="1">
        <v>0.47399999999999998</v>
      </c>
      <c r="O138" s="1">
        <v>9.3960000000000008</v>
      </c>
      <c r="P138" s="1">
        <v>0.153</v>
      </c>
      <c r="Q138" s="1">
        <v>0.313</v>
      </c>
      <c r="R138" s="1">
        <v>2.5000000000000001E-2</v>
      </c>
      <c r="V138" s="5">
        <v>98.81</v>
      </c>
      <c r="W138" s="5">
        <v>90.287738773817452</v>
      </c>
    </row>
    <row r="139" spans="1:23" x14ac:dyDescent="0.2">
      <c r="A139" s="1" t="s">
        <v>254</v>
      </c>
      <c r="B139" s="1" t="s">
        <v>897</v>
      </c>
      <c r="C139" s="16"/>
      <c r="D139" s="16"/>
      <c r="E139" s="16" t="s">
        <v>121</v>
      </c>
      <c r="F139" s="16"/>
      <c r="G139" s="16"/>
      <c r="H139" s="36">
        <v>64.863</v>
      </c>
      <c r="I139" s="36">
        <v>-22.364999999999998</v>
      </c>
      <c r="J139" s="1">
        <v>38.9</v>
      </c>
      <c r="K139" s="1">
        <v>47.713000000000001</v>
      </c>
      <c r="M139" s="1">
        <v>0.30299999999999999</v>
      </c>
      <c r="N139" s="1">
        <v>0.186</v>
      </c>
      <c r="O139" s="1">
        <v>10.987</v>
      </c>
      <c r="P139" s="1">
        <v>0.18</v>
      </c>
      <c r="Q139" s="1">
        <v>0.253</v>
      </c>
      <c r="R139" s="1">
        <v>2.8000000000000001E-2</v>
      </c>
      <c r="V139" s="5">
        <v>98.555000000000007</v>
      </c>
      <c r="W139" s="5">
        <v>88.559618341926836</v>
      </c>
    </row>
    <row r="140" spans="1:23" x14ac:dyDescent="0.2">
      <c r="A140" s="1" t="s">
        <v>255</v>
      </c>
      <c r="B140" s="1" t="s">
        <v>897</v>
      </c>
      <c r="C140" s="16"/>
      <c r="D140" s="16"/>
      <c r="E140" s="16" t="s">
        <v>121</v>
      </c>
      <c r="F140" s="16"/>
      <c r="G140" s="16"/>
      <c r="H140" s="36">
        <v>64.863</v>
      </c>
      <c r="I140" s="36">
        <v>-22.364999999999998</v>
      </c>
      <c r="J140" s="1">
        <v>39.276000000000003</v>
      </c>
      <c r="K140" s="1">
        <v>48.234999999999999</v>
      </c>
      <c r="M140" s="1">
        <v>0.314</v>
      </c>
      <c r="N140" s="1">
        <v>0.217</v>
      </c>
      <c r="O140" s="1">
        <v>10.481999999999999</v>
      </c>
      <c r="P140" s="1">
        <v>0.17199999999999999</v>
      </c>
      <c r="Q140" s="1">
        <v>0.26500000000000001</v>
      </c>
      <c r="R140" s="1">
        <v>2.8000000000000001E-2</v>
      </c>
      <c r="V140" s="5">
        <v>98.995000000000005</v>
      </c>
      <c r="W140" s="5">
        <v>89.133599805768668</v>
      </c>
    </row>
    <row r="141" spans="1:23" x14ac:dyDescent="0.2">
      <c r="A141" s="1" t="s">
        <v>256</v>
      </c>
      <c r="B141" s="1" t="s">
        <v>897</v>
      </c>
      <c r="C141" s="16"/>
      <c r="D141" s="16"/>
      <c r="E141" s="16" t="s">
        <v>121</v>
      </c>
      <c r="F141" s="16"/>
      <c r="G141" s="16"/>
      <c r="H141" s="36">
        <v>64.863</v>
      </c>
      <c r="I141" s="36">
        <v>-22.364999999999998</v>
      </c>
      <c r="J141" s="1">
        <v>39.311</v>
      </c>
      <c r="K141" s="1">
        <v>48.055</v>
      </c>
      <c r="M141" s="1">
        <v>0.29699999999999999</v>
      </c>
      <c r="N141" s="1">
        <v>0.23499999999999999</v>
      </c>
      <c r="O141" s="1">
        <v>10.695</v>
      </c>
      <c r="P141" s="1">
        <v>0.17499999999999999</v>
      </c>
      <c r="Q141" s="1">
        <v>0.26500000000000001</v>
      </c>
      <c r="R141" s="1">
        <v>2.7E-2</v>
      </c>
      <c r="V141" s="5">
        <v>99.078999999999994</v>
      </c>
      <c r="W141" s="5">
        <v>88.900377949591771</v>
      </c>
    </row>
    <row r="142" spans="1:23" x14ac:dyDescent="0.2">
      <c r="A142" s="1" t="s">
        <v>257</v>
      </c>
      <c r="B142" s="1" t="s">
        <v>897</v>
      </c>
      <c r="C142" s="16"/>
      <c r="D142" s="16"/>
      <c r="E142" s="16" t="s">
        <v>121</v>
      </c>
      <c r="F142" s="16"/>
      <c r="G142" s="16"/>
      <c r="H142" s="36">
        <v>64.863</v>
      </c>
      <c r="I142" s="36">
        <v>-22.364999999999998</v>
      </c>
      <c r="J142" s="1">
        <v>39.277999999999999</v>
      </c>
      <c r="K142" s="1">
        <v>47.941000000000003</v>
      </c>
      <c r="M142" s="1">
        <v>0.30499999999999999</v>
      </c>
      <c r="N142" s="1">
        <v>0.221</v>
      </c>
      <c r="O142" s="1">
        <v>10.792</v>
      </c>
      <c r="P142" s="1">
        <v>0.17799999999999999</v>
      </c>
      <c r="Q142" s="1">
        <v>0.26300000000000001</v>
      </c>
      <c r="R142" s="1">
        <v>2.7E-2</v>
      </c>
      <c r="V142" s="5">
        <v>99.024000000000001</v>
      </c>
      <c r="W142" s="5">
        <v>88.787348800997478</v>
      </c>
    </row>
    <row r="143" spans="1:23" x14ac:dyDescent="0.2">
      <c r="A143" s="1" t="s">
        <v>258</v>
      </c>
      <c r="B143" s="1" t="s">
        <v>897</v>
      </c>
      <c r="C143" s="16"/>
      <c r="D143" s="16"/>
      <c r="E143" s="16" t="s">
        <v>121</v>
      </c>
      <c r="F143" s="16"/>
      <c r="G143" s="16"/>
      <c r="H143" s="36">
        <v>64.863</v>
      </c>
      <c r="I143" s="36">
        <v>-22.364999999999998</v>
      </c>
      <c r="J143" s="1">
        <v>38.985999999999997</v>
      </c>
      <c r="K143" s="1">
        <v>47.802</v>
      </c>
      <c r="M143" s="1">
        <v>0.25700000000000001</v>
      </c>
      <c r="N143" s="1">
        <v>0.17199999999999999</v>
      </c>
      <c r="O143" s="1">
        <v>10.977</v>
      </c>
      <c r="P143" s="1">
        <v>0.184</v>
      </c>
      <c r="Q143" s="1">
        <v>0.24199999999999999</v>
      </c>
      <c r="R143" s="1">
        <v>2.7E-2</v>
      </c>
      <c r="V143" s="5">
        <v>98.647000000000006</v>
      </c>
      <c r="W143" s="5">
        <v>88.587694886429958</v>
      </c>
    </row>
    <row r="144" spans="1:23" x14ac:dyDescent="0.2">
      <c r="A144" s="1" t="s">
        <v>259</v>
      </c>
      <c r="B144" s="1" t="s">
        <v>897</v>
      </c>
      <c r="C144" s="16"/>
      <c r="D144" s="16"/>
      <c r="E144" s="16" t="s">
        <v>121</v>
      </c>
      <c r="F144" s="16"/>
      <c r="G144" s="16"/>
      <c r="H144" s="36">
        <v>64.863</v>
      </c>
      <c r="I144" s="36">
        <v>-22.364999999999998</v>
      </c>
      <c r="J144" s="1">
        <v>39.301000000000002</v>
      </c>
      <c r="K144" s="1">
        <v>47.841999999999999</v>
      </c>
      <c r="M144" s="1">
        <v>0.29699999999999999</v>
      </c>
      <c r="N144" s="1">
        <v>0.193</v>
      </c>
      <c r="O144" s="1">
        <v>11.042</v>
      </c>
      <c r="P144" s="1">
        <v>0.17799999999999999</v>
      </c>
      <c r="Q144" s="1">
        <v>0.25600000000000001</v>
      </c>
      <c r="R144" s="1">
        <v>2.7E-2</v>
      </c>
      <c r="V144" s="5">
        <v>99.138999999999996</v>
      </c>
      <c r="W144" s="5">
        <v>88.536361960440374</v>
      </c>
    </row>
    <row r="145" spans="1:23" x14ac:dyDescent="0.2">
      <c r="A145" s="1" t="s">
        <v>260</v>
      </c>
      <c r="B145" s="1" t="s">
        <v>897</v>
      </c>
      <c r="C145" s="16"/>
      <c r="D145" s="16"/>
      <c r="E145" s="16" t="s">
        <v>121</v>
      </c>
      <c r="F145" s="16"/>
      <c r="G145" s="16"/>
      <c r="H145" s="36">
        <v>64.863</v>
      </c>
      <c r="I145" s="36">
        <v>-22.364999999999998</v>
      </c>
      <c r="J145" s="1">
        <v>39.466000000000001</v>
      </c>
      <c r="K145" s="1">
        <v>47.805</v>
      </c>
      <c r="M145" s="1">
        <v>0.29599999999999999</v>
      </c>
      <c r="N145" s="1">
        <v>0.20699999999999999</v>
      </c>
      <c r="O145" s="1">
        <v>11.298</v>
      </c>
      <c r="P145" s="1">
        <v>0.185</v>
      </c>
      <c r="Q145" s="1">
        <v>0.26100000000000001</v>
      </c>
      <c r="R145" s="1">
        <v>2.8000000000000001E-2</v>
      </c>
      <c r="V145" s="5">
        <v>99.558999999999997</v>
      </c>
      <c r="W145" s="5">
        <v>88.293683551579619</v>
      </c>
    </row>
    <row r="146" spans="1:23" x14ac:dyDescent="0.2">
      <c r="A146" s="1" t="s">
        <v>261</v>
      </c>
      <c r="B146" s="1" t="s">
        <v>897</v>
      </c>
      <c r="C146" s="16"/>
      <c r="D146" s="16"/>
      <c r="E146" s="16" t="s">
        <v>121</v>
      </c>
      <c r="F146" s="16"/>
      <c r="G146" s="16"/>
      <c r="H146" s="36">
        <v>64.863</v>
      </c>
      <c r="I146" s="36">
        <v>-22.364999999999998</v>
      </c>
      <c r="J146" s="1">
        <v>39.500999999999998</v>
      </c>
      <c r="K146" s="1">
        <v>47.939</v>
      </c>
      <c r="M146" s="1">
        <v>0.29599999999999999</v>
      </c>
      <c r="N146" s="1">
        <v>0.216</v>
      </c>
      <c r="O146" s="1">
        <v>11.201000000000001</v>
      </c>
      <c r="P146" s="1">
        <v>0.184</v>
      </c>
      <c r="Q146" s="1">
        <v>0.26900000000000002</v>
      </c>
      <c r="R146" s="1">
        <v>2.8000000000000001E-2</v>
      </c>
      <c r="V146" s="5">
        <v>99.650999999999996</v>
      </c>
      <c r="W146" s="5">
        <v>88.411223107379584</v>
      </c>
    </row>
    <row r="147" spans="1:23" x14ac:dyDescent="0.2">
      <c r="A147" s="1" t="s">
        <v>262</v>
      </c>
      <c r="B147" s="1" t="s">
        <v>897</v>
      </c>
      <c r="C147" s="16"/>
      <c r="D147" s="16"/>
      <c r="E147" s="16" t="s">
        <v>121</v>
      </c>
      <c r="F147" s="16"/>
      <c r="G147" s="16"/>
      <c r="H147" s="36">
        <v>64.863</v>
      </c>
      <c r="I147" s="36">
        <v>-22.364999999999998</v>
      </c>
      <c r="J147" s="1">
        <v>39.465000000000003</v>
      </c>
      <c r="K147" s="1">
        <v>47.834000000000003</v>
      </c>
      <c r="M147" s="1">
        <v>0.30199999999999999</v>
      </c>
      <c r="N147" s="1">
        <v>0.22700000000000001</v>
      </c>
      <c r="O147" s="1">
        <v>11.177</v>
      </c>
      <c r="P147" s="1">
        <v>0.182</v>
      </c>
      <c r="Q147" s="1">
        <v>0.27</v>
      </c>
      <c r="R147" s="1">
        <v>2.8000000000000001E-2</v>
      </c>
      <c r="V147" s="5">
        <v>99.501000000000005</v>
      </c>
      <c r="W147" s="5">
        <v>88.410734159186418</v>
      </c>
    </row>
    <row r="148" spans="1:23" x14ac:dyDescent="0.2">
      <c r="A148" s="1" t="s">
        <v>263</v>
      </c>
      <c r="B148" s="1" t="s">
        <v>897</v>
      </c>
      <c r="C148" s="16"/>
      <c r="D148" s="16"/>
      <c r="E148" s="16" t="s">
        <v>152</v>
      </c>
      <c r="F148" s="16"/>
      <c r="G148" s="16"/>
      <c r="H148" s="36">
        <v>64.863</v>
      </c>
      <c r="I148" s="36">
        <v>-22.364999999999998</v>
      </c>
      <c r="J148" s="1">
        <v>40.406999999999996</v>
      </c>
      <c r="K148" s="1">
        <v>47.930999999999997</v>
      </c>
      <c r="L148" s="1">
        <v>5.7000000000000002E-2</v>
      </c>
      <c r="M148" s="1">
        <v>0.28699999999999998</v>
      </c>
      <c r="N148" s="1">
        <v>6.7000000000000004E-2</v>
      </c>
      <c r="O148" s="1">
        <v>12.061999999999999</v>
      </c>
      <c r="P148" s="1">
        <v>0.183</v>
      </c>
      <c r="Q148" s="1">
        <v>0.29799999999999999</v>
      </c>
      <c r="R148" s="1">
        <v>3.3000000000000002E-2</v>
      </c>
      <c r="S148" s="1">
        <v>8.0000000000000002E-3</v>
      </c>
      <c r="T148" s="1">
        <v>1.2999999999999999E-2</v>
      </c>
      <c r="U148" s="1">
        <v>1E-3</v>
      </c>
      <c r="V148" s="5">
        <v>101.34699999999999</v>
      </c>
      <c r="W148" s="5">
        <f t="shared" ref="W148:W163" si="2">((K148/40.304)/((K148/40.304)+(O148/71.844)))*100</f>
        <v>87.628911912409094</v>
      </c>
    </row>
    <row r="149" spans="1:23" x14ac:dyDescent="0.2">
      <c r="A149" s="1" t="s">
        <v>264</v>
      </c>
      <c r="B149" s="1" t="s">
        <v>897</v>
      </c>
      <c r="C149" s="16"/>
      <c r="D149" s="16"/>
      <c r="E149" s="16" t="s">
        <v>152</v>
      </c>
      <c r="F149" s="16"/>
      <c r="G149" s="16"/>
      <c r="H149" s="36">
        <v>64.863</v>
      </c>
      <c r="I149" s="36">
        <v>-22.364999999999998</v>
      </c>
      <c r="J149" s="1">
        <v>40.402000000000001</v>
      </c>
      <c r="K149" s="1">
        <v>47.932000000000002</v>
      </c>
      <c r="L149" s="1">
        <v>5.8000000000000003E-2</v>
      </c>
      <c r="M149" s="1">
        <v>0.28599999999999998</v>
      </c>
      <c r="N149" s="1">
        <v>6.5000000000000002E-2</v>
      </c>
      <c r="O149" s="1">
        <v>12.055</v>
      </c>
      <c r="P149" s="1">
        <v>0.189</v>
      </c>
      <c r="Q149" s="1">
        <v>0.30099999999999999</v>
      </c>
      <c r="R149" s="1">
        <v>3.5000000000000003E-2</v>
      </c>
      <c r="S149" s="1">
        <v>8.9999999999999993E-3</v>
      </c>
      <c r="T149" s="1">
        <v>3.0000000000000001E-3</v>
      </c>
      <c r="U149" s="1">
        <v>-1E-3</v>
      </c>
      <c r="V149" s="5">
        <v>101.334</v>
      </c>
      <c r="W149" s="5">
        <f t="shared" si="2"/>
        <v>87.635429641034705</v>
      </c>
    </row>
    <row r="150" spans="1:23" x14ac:dyDescent="0.2">
      <c r="A150" s="1" t="s">
        <v>265</v>
      </c>
      <c r="B150" s="1" t="s">
        <v>897</v>
      </c>
      <c r="C150" s="16"/>
      <c r="D150" s="16"/>
      <c r="E150" s="16" t="s">
        <v>152</v>
      </c>
      <c r="F150" s="16"/>
      <c r="G150" s="16"/>
      <c r="H150" s="36">
        <v>64.863</v>
      </c>
      <c r="I150" s="36">
        <v>-22.364999999999998</v>
      </c>
      <c r="J150" s="1">
        <v>40.232999999999997</v>
      </c>
      <c r="K150" s="1">
        <v>47.673999999999999</v>
      </c>
      <c r="L150" s="1">
        <v>5.8000000000000003E-2</v>
      </c>
      <c r="M150" s="1">
        <v>0.28899999999999998</v>
      </c>
      <c r="N150" s="1">
        <v>6.7000000000000004E-2</v>
      </c>
      <c r="O150" s="1">
        <v>12.202999999999999</v>
      </c>
      <c r="P150" s="1">
        <v>0.186</v>
      </c>
      <c r="Q150" s="1">
        <v>0.29499999999999998</v>
      </c>
      <c r="R150" s="1">
        <v>3.5000000000000003E-2</v>
      </c>
      <c r="S150" s="1">
        <v>7.0000000000000001E-3</v>
      </c>
      <c r="T150" s="1">
        <v>1E-3</v>
      </c>
      <c r="U150" s="1">
        <v>3.0000000000000001E-3</v>
      </c>
      <c r="V150" s="5">
        <v>101.051</v>
      </c>
      <c r="W150" s="5">
        <f t="shared" si="2"/>
        <v>87.443459639746266</v>
      </c>
    </row>
    <row r="151" spans="1:23" x14ac:dyDescent="0.2">
      <c r="A151" s="1" t="s">
        <v>266</v>
      </c>
      <c r="B151" s="1" t="s">
        <v>897</v>
      </c>
      <c r="C151" s="16"/>
      <c r="D151" s="16"/>
      <c r="E151" s="16" t="s">
        <v>152</v>
      </c>
      <c r="F151" s="16"/>
      <c r="G151" s="16"/>
      <c r="H151" s="36">
        <v>64.863</v>
      </c>
      <c r="I151" s="36">
        <v>-22.364999999999998</v>
      </c>
      <c r="J151" s="1">
        <v>40.320999999999998</v>
      </c>
      <c r="K151" s="1">
        <v>48.223999999999997</v>
      </c>
      <c r="L151" s="1">
        <v>4.3999999999999997E-2</v>
      </c>
      <c r="M151" s="1">
        <v>0.31</v>
      </c>
      <c r="N151" s="1">
        <v>5.8999999999999997E-2</v>
      </c>
      <c r="O151" s="1">
        <v>11.553000000000001</v>
      </c>
      <c r="P151" s="1">
        <v>0.17899999999999999</v>
      </c>
      <c r="Q151" s="1">
        <v>0.27700000000000002</v>
      </c>
      <c r="R151" s="1">
        <v>3.6999999999999998E-2</v>
      </c>
      <c r="S151" s="1">
        <v>1.4999999999999999E-2</v>
      </c>
      <c r="T151" s="1">
        <v>8.0000000000000002E-3</v>
      </c>
      <c r="U151" s="1">
        <v>1E-3</v>
      </c>
      <c r="V151" s="5">
        <v>101.02800000000001</v>
      </c>
      <c r="W151" s="5">
        <f t="shared" si="2"/>
        <v>88.152569626301997</v>
      </c>
    </row>
    <row r="152" spans="1:23" x14ac:dyDescent="0.2">
      <c r="A152" s="1" t="s">
        <v>267</v>
      </c>
      <c r="B152" s="1" t="s">
        <v>897</v>
      </c>
      <c r="C152" s="16"/>
      <c r="D152" s="16"/>
      <c r="E152" s="16" t="s">
        <v>152</v>
      </c>
      <c r="F152" s="16"/>
      <c r="G152" s="16"/>
      <c r="H152" s="36">
        <v>64.863</v>
      </c>
      <c r="I152" s="36">
        <v>-22.364999999999998</v>
      </c>
      <c r="J152" s="1">
        <v>40.561</v>
      </c>
      <c r="K152" s="1">
        <v>48.478000000000002</v>
      </c>
      <c r="L152" s="1">
        <v>4.3999999999999997E-2</v>
      </c>
      <c r="M152" s="1">
        <v>0.30199999999999999</v>
      </c>
      <c r="N152" s="1">
        <v>5.5E-2</v>
      </c>
      <c r="O152" s="1">
        <v>11.494999999999999</v>
      </c>
      <c r="P152" s="1">
        <v>0.18099999999999999</v>
      </c>
      <c r="Q152" s="1">
        <v>0.27700000000000002</v>
      </c>
      <c r="R152" s="1">
        <v>3.5000000000000003E-2</v>
      </c>
      <c r="S152" s="1">
        <v>1.7000000000000001E-2</v>
      </c>
      <c r="T152" s="1">
        <v>1.0999999999999999E-2</v>
      </c>
      <c r="U152" s="1">
        <v>2E-3</v>
      </c>
      <c r="V152" s="5">
        <v>101.458</v>
      </c>
      <c r="W152" s="5">
        <f t="shared" si="2"/>
        <v>88.259576419040215</v>
      </c>
    </row>
    <row r="153" spans="1:23" x14ac:dyDescent="0.2">
      <c r="A153" s="1" t="s">
        <v>268</v>
      </c>
      <c r="B153" s="1" t="s">
        <v>897</v>
      </c>
      <c r="C153" s="16"/>
      <c r="D153" s="16"/>
      <c r="E153" s="16" t="s">
        <v>152</v>
      </c>
      <c r="F153" s="16"/>
      <c r="G153" s="16"/>
      <c r="H153" s="36">
        <v>64.863</v>
      </c>
      <c r="I153" s="36">
        <v>-22.364999999999998</v>
      </c>
      <c r="J153" s="1">
        <v>40.402999999999999</v>
      </c>
      <c r="K153" s="1">
        <v>48.25</v>
      </c>
      <c r="L153" s="1">
        <v>4.2999999999999997E-2</v>
      </c>
      <c r="M153" s="1">
        <v>0.3</v>
      </c>
      <c r="N153" s="1">
        <v>5.2999999999999999E-2</v>
      </c>
      <c r="O153" s="1">
        <v>11.494</v>
      </c>
      <c r="P153" s="1">
        <v>0.17699999999999999</v>
      </c>
      <c r="Q153" s="1">
        <v>0.27500000000000002</v>
      </c>
      <c r="R153" s="1">
        <v>3.5999999999999997E-2</v>
      </c>
      <c r="S153" s="1">
        <v>1.6E-2</v>
      </c>
      <c r="T153" s="1">
        <v>8.0000000000000002E-3</v>
      </c>
      <c r="U153" s="1">
        <v>-1E-3</v>
      </c>
      <c r="V153" s="5">
        <v>101.054</v>
      </c>
      <c r="W153" s="5">
        <f t="shared" si="2"/>
        <v>88.211543568998138</v>
      </c>
    </row>
    <row r="154" spans="1:23" x14ac:dyDescent="0.2">
      <c r="A154" s="1" t="s">
        <v>269</v>
      </c>
      <c r="B154" s="1" t="s">
        <v>897</v>
      </c>
      <c r="C154" s="16"/>
      <c r="D154" s="16"/>
      <c r="E154" s="16" t="s">
        <v>152</v>
      </c>
      <c r="F154" s="16"/>
      <c r="G154" s="16"/>
      <c r="H154" s="36">
        <v>64.863</v>
      </c>
      <c r="I154" s="36">
        <v>-22.364999999999998</v>
      </c>
      <c r="J154" s="1">
        <v>39.887</v>
      </c>
      <c r="K154" s="1">
        <v>46.591000000000001</v>
      </c>
      <c r="L154" s="1">
        <v>4.2999999999999997E-2</v>
      </c>
      <c r="M154" s="1">
        <v>0.29499999999999998</v>
      </c>
      <c r="N154" s="1">
        <v>4.9000000000000002E-2</v>
      </c>
      <c r="O154" s="1">
        <v>12.965999999999999</v>
      </c>
      <c r="P154" s="1">
        <v>0.19900000000000001</v>
      </c>
      <c r="Q154" s="1">
        <v>0.27200000000000002</v>
      </c>
      <c r="R154" s="1">
        <v>3.2000000000000001E-2</v>
      </c>
      <c r="S154" s="1">
        <v>1.2999999999999999E-2</v>
      </c>
      <c r="T154" s="1">
        <v>7.0000000000000001E-3</v>
      </c>
      <c r="U154" s="1">
        <v>0</v>
      </c>
      <c r="V154" s="5">
        <v>100.354</v>
      </c>
      <c r="W154" s="5">
        <f t="shared" si="2"/>
        <v>86.496128397195221</v>
      </c>
    </row>
    <row r="155" spans="1:23" x14ac:dyDescent="0.2">
      <c r="A155" s="1" t="s">
        <v>270</v>
      </c>
      <c r="B155" s="1" t="s">
        <v>897</v>
      </c>
      <c r="C155" s="16"/>
      <c r="D155" s="16"/>
      <c r="E155" s="16" t="s">
        <v>152</v>
      </c>
      <c r="F155" s="16"/>
      <c r="G155" s="16"/>
      <c r="H155" s="36">
        <v>64.863</v>
      </c>
      <c r="I155" s="36">
        <v>-22.364999999999998</v>
      </c>
      <c r="J155" s="1">
        <v>39.966000000000001</v>
      </c>
      <c r="K155" s="1">
        <v>46.786000000000001</v>
      </c>
      <c r="L155" s="1">
        <v>4.2999999999999997E-2</v>
      </c>
      <c r="M155" s="1">
        <v>0.29599999999999999</v>
      </c>
      <c r="N155" s="1">
        <v>5.1999999999999998E-2</v>
      </c>
      <c r="O155" s="1">
        <v>12.898999999999999</v>
      </c>
      <c r="P155" s="1">
        <v>0.19900000000000001</v>
      </c>
      <c r="Q155" s="1">
        <v>0.27</v>
      </c>
      <c r="R155" s="1">
        <v>3.5999999999999997E-2</v>
      </c>
      <c r="S155" s="1">
        <v>1.2E-2</v>
      </c>
      <c r="T155" s="1">
        <v>3.0000000000000001E-3</v>
      </c>
      <c r="U155" s="1">
        <v>2E-3</v>
      </c>
      <c r="V155" s="5">
        <v>100.56399999999999</v>
      </c>
      <c r="W155" s="5">
        <f t="shared" si="2"/>
        <v>86.605052880536675</v>
      </c>
    </row>
    <row r="156" spans="1:23" x14ac:dyDescent="0.2">
      <c r="A156" s="1" t="s">
        <v>271</v>
      </c>
      <c r="B156" s="1" t="s">
        <v>897</v>
      </c>
      <c r="C156" s="16"/>
      <c r="D156" s="16"/>
      <c r="E156" s="16" t="s">
        <v>152</v>
      </c>
      <c r="F156" s="16"/>
      <c r="G156" s="16"/>
      <c r="H156" s="36">
        <v>64.863</v>
      </c>
      <c r="I156" s="36">
        <v>-22.364999999999998</v>
      </c>
      <c r="J156" s="1">
        <v>40.095999999999997</v>
      </c>
      <c r="K156" s="1">
        <v>47.07</v>
      </c>
      <c r="L156" s="1">
        <v>4.2999999999999997E-2</v>
      </c>
      <c r="M156" s="1">
        <v>0.30399999999999999</v>
      </c>
      <c r="N156" s="1">
        <v>5.0999999999999997E-2</v>
      </c>
      <c r="O156" s="1">
        <v>12.914</v>
      </c>
      <c r="P156" s="1">
        <v>0.19900000000000001</v>
      </c>
      <c r="Q156" s="1">
        <v>0.27600000000000002</v>
      </c>
      <c r="R156" s="1">
        <v>3.4000000000000002E-2</v>
      </c>
      <c r="S156" s="1">
        <v>1.0999999999999999E-2</v>
      </c>
      <c r="T156" s="1">
        <v>4.0000000000000001E-3</v>
      </c>
      <c r="U156" s="1">
        <v>2E-3</v>
      </c>
      <c r="V156" s="5">
        <v>101.004</v>
      </c>
      <c r="W156" s="5">
        <f t="shared" si="2"/>
        <v>86.661674643743552</v>
      </c>
    </row>
    <row r="157" spans="1:23" x14ac:dyDescent="0.2">
      <c r="A157" s="1" t="s">
        <v>272</v>
      </c>
      <c r="B157" s="1" t="s">
        <v>897</v>
      </c>
      <c r="C157" s="16"/>
      <c r="D157" s="16"/>
      <c r="E157" s="16" t="s">
        <v>152</v>
      </c>
      <c r="F157" s="16"/>
      <c r="G157" s="16"/>
      <c r="H157" s="36">
        <v>64.863</v>
      </c>
      <c r="I157" s="36">
        <v>-22.364999999999998</v>
      </c>
      <c r="J157" s="1">
        <v>40.173000000000002</v>
      </c>
      <c r="K157" s="1">
        <v>47.841000000000001</v>
      </c>
      <c r="L157" s="1">
        <v>5.5E-2</v>
      </c>
      <c r="M157" s="1">
        <v>0.32</v>
      </c>
      <c r="N157" s="1">
        <v>6.6000000000000003E-2</v>
      </c>
      <c r="O157" s="1">
        <v>11.72</v>
      </c>
      <c r="P157" s="1">
        <v>0.186</v>
      </c>
      <c r="Q157" s="1">
        <v>0.27900000000000003</v>
      </c>
      <c r="R157" s="1">
        <v>3.5999999999999997E-2</v>
      </c>
      <c r="S157" s="1">
        <v>1.0999999999999999E-2</v>
      </c>
      <c r="T157" s="1">
        <v>-2E-3</v>
      </c>
      <c r="U157" s="1">
        <v>5.0000000000000001E-3</v>
      </c>
      <c r="V157" s="5">
        <v>100.69</v>
      </c>
      <c r="W157" s="5">
        <f t="shared" si="2"/>
        <v>87.917413535682925</v>
      </c>
    </row>
    <row r="158" spans="1:23" x14ac:dyDescent="0.2">
      <c r="A158" s="1" t="s">
        <v>273</v>
      </c>
      <c r="B158" s="1" t="s">
        <v>897</v>
      </c>
      <c r="C158" s="16"/>
      <c r="D158" s="16"/>
      <c r="E158" s="16" t="s">
        <v>152</v>
      </c>
      <c r="F158" s="16"/>
      <c r="G158" s="16"/>
      <c r="H158" s="36">
        <v>64.863</v>
      </c>
      <c r="I158" s="36">
        <v>-22.364999999999998</v>
      </c>
      <c r="J158" s="1">
        <v>40.496000000000002</v>
      </c>
      <c r="K158" s="1">
        <v>48.292999999999999</v>
      </c>
      <c r="L158" s="1">
        <v>5.1999999999999998E-2</v>
      </c>
      <c r="M158" s="1">
        <v>0.314</v>
      </c>
      <c r="N158" s="1">
        <v>0.06</v>
      </c>
      <c r="O158" s="1">
        <v>11.726000000000001</v>
      </c>
      <c r="P158" s="1">
        <v>0.18</v>
      </c>
      <c r="Q158" s="1">
        <v>0.28199999999999997</v>
      </c>
      <c r="R158" s="1">
        <v>3.4000000000000002E-2</v>
      </c>
      <c r="S158" s="1">
        <v>7.0000000000000001E-3</v>
      </c>
      <c r="T158" s="1">
        <v>1E-3</v>
      </c>
      <c r="U158" s="1">
        <v>4.0000000000000001E-3</v>
      </c>
      <c r="V158" s="5">
        <v>101.449</v>
      </c>
      <c r="W158" s="5">
        <f t="shared" si="2"/>
        <v>88.011550386385522</v>
      </c>
    </row>
    <row r="159" spans="1:23" x14ac:dyDescent="0.2">
      <c r="A159" s="1" t="s">
        <v>274</v>
      </c>
      <c r="B159" s="1" t="s">
        <v>897</v>
      </c>
      <c r="C159" s="16"/>
      <c r="D159" s="16"/>
      <c r="E159" s="16" t="s">
        <v>152</v>
      </c>
      <c r="F159" s="16"/>
      <c r="G159" s="16"/>
      <c r="H159" s="36">
        <v>64.863</v>
      </c>
      <c r="I159" s="36">
        <v>-22.364999999999998</v>
      </c>
      <c r="J159" s="1">
        <v>40.296999999999997</v>
      </c>
      <c r="K159" s="1">
        <v>47.968000000000004</v>
      </c>
      <c r="L159" s="1">
        <v>4.3999999999999997E-2</v>
      </c>
      <c r="M159" s="1">
        <v>0.32</v>
      </c>
      <c r="N159" s="1">
        <v>5.2999999999999999E-2</v>
      </c>
      <c r="O159" s="1">
        <v>11.695</v>
      </c>
      <c r="P159" s="1">
        <v>0.187</v>
      </c>
      <c r="Q159" s="1">
        <v>0.28100000000000003</v>
      </c>
      <c r="R159" s="1">
        <v>3.3000000000000002E-2</v>
      </c>
      <c r="S159" s="1">
        <v>3.0000000000000001E-3</v>
      </c>
      <c r="T159" s="1">
        <v>6.0000000000000001E-3</v>
      </c>
      <c r="U159" s="1">
        <v>4.0000000000000001E-3</v>
      </c>
      <c r="V159" s="5">
        <v>100.89100000000001</v>
      </c>
      <c r="W159" s="5">
        <f t="shared" si="2"/>
        <v>87.968166799570184</v>
      </c>
    </row>
    <row r="160" spans="1:23" x14ac:dyDescent="0.2">
      <c r="A160" s="1" t="s">
        <v>275</v>
      </c>
      <c r="B160" s="1" t="s">
        <v>897</v>
      </c>
      <c r="C160" s="16"/>
      <c r="D160" s="16"/>
      <c r="E160" s="16" t="s">
        <v>152</v>
      </c>
      <c r="F160" s="16"/>
      <c r="G160" s="16"/>
      <c r="H160" s="36">
        <v>64.863</v>
      </c>
      <c r="I160" s="36">
        <v>-22.364999999999998</v>
      </c>
      <c r="J160" s="1">
        <v>40.198999999999998</v>
      </c>
      <c r="K160" s="1">
        <v>47.621000000000002</v>
      </c>
      <c r="L160" s="1">
        <v>4.2999999999999997E-2</v>
      </c>
      <c r="M160" s="1">
        <v>0.311</v>
      </c>
      <c r="N160" s="1">
        <v>5.0999999999999997E-2</v>
      </c>
      <c r="O160" s="1">
        <v>11.945</v>
      </c>
      <c r="P160" s="1">
        <v>0.189</v>
      </c>
      <c r="Q160" s="1">
        <v>0.28499999999999998</v>
      </c>
      <c r="R160" s="1">
        <v>3.9E-2</v>
      </c>
      <c r="S160" s="1">
        <v>7.0000000000000001E-3</v>
      </c>
      <c r="T160" s="1">
        <v>1.2999999999999999E-2</v>
      </c>
      <c r="U160" s="1">
        <v>3.0000000000000001E-3</v>
      </c>
      <c r="V160" s="5">
        <v>100.706</v>
      </c>
      <c r="W160" s="5">
        <f t="shared" si="2"/>
        <v>87.664193938798903</v>
      </c>
    </row>
    <row r="161" spans="1:23" x14ac:dyDescent="0.2">
      <c r="A161" s="1" t="s">
        <v>276</v>
      </c>
      <c r="B161" s="1" t="s">
        <v>897</v>
      </c>
      <c r="C161" s="16"/>
      <c r="D161" s="16"/>
      <c r="E161" s="16" t="s">
        <v>152</v>
      </c>
      <c r="F161" s="16"/>
      <c r="G161" s="16"/>
      <c r="H161" s="36">
        <v>64.863</v>
      </c>
      <c r="I161" s="36">
        <v>-22.364999999999998</v>
      </c>
      <c r="J161" s="1">
        <v>40.356000000000002</v>
      </c>
      <c r="K161" s="1">
        <v>47.945</v>
      </c>
      <c r="L161" s="1">
        <v>4.2999999999999997E-2</v>
      </c>
      <c r="M161" s="1">
        <v>0.313</v>
      </c>
      <c r="N161" s="1">
        <v>5.6000000000000001E-2</v>
      </c>
      <c r="O161" s="1">
        <v>11.885</v>
      </c>
      <c r="P161" s="1">
        <v>0.182</v>
      </c>
      <c r="Q161" s="1">
        <v>0.28299999999999997</v>
      </c>
      <c r="R161" s="1">
        <v>3.3000000000000002E-2</v>
      </c>
      <c r="S161" s="1">
        <v>4.0000000000000001E-3</v>
      </c>
      <c r="T161" s="1">
        <v>8.0000000000000002E-3</v>
      </c>
      <c r="U161" s="1">
        <v>4.0000000000000001E-3</v>
      </c>
      <c r="V161" s="5">
        <v>101.11199999999999</v>
      </c>
      <c r="W161" s="5">
        <f t="shared" si="2"/>
        <v>87.791409403960657</v>
      </c>
    </row>
    <row r="162" spans="1:23" x14ac:dyDescent="0.2">
      <c r="A162" s="1" t="s">
        <v>277</v>
      </c>
      <c r="B162" s="1" t="s">
        <v>897</v>
      </c>
      <c r="C162" s="16"/>
      <c r="D162" s="16"/>
      <c r="E162" s="16" t="s">
        <v>152</v>
      </c>
      <c r="F162" s="16"/>
      <c r="G162" s="16"/>
      <c r="H162" s="36">
        <v>64.863</v>
      </c>
      <c r="I162" s="36">
        <v>-22.364999999999998</v>
      </c>
      <c r="J162" s="1">
        <v>40.326000000000001</v>
      </c>
      <c r="K162" s="1">
        <v>47.859000000000002</v>
      </c>
      <c r="L162" s="1">
        <v>4.7E-2</v>
      </c>
      <c r="M162" s="1">
        <v>0.316</v>
      </c>
      <c r="N162" s="1">
        <v>5.8999999999999997E-2</v>
      </c>
      <c r="O162" s="1">
        <v>11.872</v>
      </c>
      <c r="P162" s="1">
        <v>0.19</v>
      </c>
      <c r="Q162" s="1">
        <v>0.28299999999999997</v>
      </c>
      <c r="R162" s="1">
        <v>3.5000000000000003E-2</v>
      </c>
      <c r="S162" s="1">
        <v>7.0000000000000001E-3</v>
      </c>
      <c r="T162" s="1">
        <v>1.2E-2</v>
      </c>
      <c r="U162" s="1">
        <v>1E-3</v>
      </c>
      <c r="V162" s="5">
        <v>101.00700000000001</v>
      </c>
      <c r="W162" s="5">
        <f t="shared" si="2"/>
        <v>87.783894906457931</v>
      </c>
    </row>
    <row r="163" spans="1:23" ht="17" thickBot="1" x14ac:dyDescent="0.25">
      <c r="A163" s="14" t="s">
        <v>277</v>
      </c>
      <c r="B163" s="14" t="s">
        <v>897</v>
      </c>
      <c r="C163" s="37"/>
      <c r="D163" s="37"/>
      <c r="E163" s="37" t="s">
        <v>152</v>
      </c>
      <c r="F163" s="37"/>
      <c r="G163" s="37"/>
      <c r="H163" s="38">
        <v>64.863</v>
      </c>
      <c r="I163" s="38">
        <v>-22.364999999999998</v>
      </c>
      <c r="J163" s="14">
        <v>40.332999999999998</v>
      </c>
      <c r="K163" s="14">
        <v>47.908999999999999</v>
      </c>
      <c r="L163" s="14">
        <v>4.5999999999999999E-2</v>
      </c>
      <c r="M163" s="14">
        <v>0.313</v>
      </c>
      <c r="N163" s="14">
        <v>5.7000000000000002E-2</v>
      </c>
      <c r="O163" s="14">
        <v>11.872</v>
      </c>
      <c r="P163" s="14">
        <v>0.184</v>
      </c>
      <c r="Q163" s="14">
        <v>0.28499999999999998</v>
      </c>
      <c r="R163" s="14">
        <v>3.5000000000000003E-2</v>
      </c>
      <c r="S163" s="14">
        <v>6.0000000000000001E-3</v>
      </c>
      <c r="T163" s="14">
        <v>1.2999999999999999E-2</v>
      </c>
      <c r="U163" s="14">
        <v>3.0000000000000001E-3</v>
      </c>
      <c r="V163" s="39">
        <v>101.056</v>
      </c>
      <c r="W163" s="39">
        <f t="shared" si="2"/>
        <v>87.795088148056735</v>
      </c>
    </row>
    <row r="164" spans="1:23" x14ac:dyDescent="0.2">
      <c r="A164" s="1" t="s">
        <v>278</v>
      </c>
      <c r="B164" s="1" t="s">
        <v>896</v>
      </c>
      <c r="C164" s="16"/>
      <c r="D164" s="16">
        <v>45</v>
      </c>
      <c r="E164" s="16" t="s">
        <v>121</v>
      </c>
      <c r="F164" s="16"/>
      <c r="G164" s="16"/>
      <c r="H164" s="36">
        <v>64.822999999999993</v>
      </c>
      <c r="I164" s="36">
        <v>-23.382000000000001</v>
      </c>
      <c r="J164" s="1">
        <v>40.329000000000001</v>
      </c>
      <c r="K164" s="1">
        <v>44.030999999999999</v>
      </c>
      <c r="M164" s="1">
        <v>0.253</v>
      </c>
      <c r="N164" s="1">
        <v>4.9000000000000002E-2</v>
      </c>
      <c r="O164" s="1">
        <v>15.371</v>
      </c>
      <c r="P164" s="1">
        <v>0.23400000000000001</v>
      </c>
      <c r="Q164" s="1">
        <v>0.17399999999999999</v>
      </c>
      <c r="R164" s="1">
        <v>4.2999999999999997E-2</v>
      </c>
      <c r="V164" s="5">
        <v>100.506</v>
      </c>
      <c r="W164" s="5">
        <v>83.623083725181829</v>
      </c>
    </row>
    <row r="165" spans="1:23" x14ac:dyDescent="0.2">
      <c r="A165" s="1" t="s">
        <v>279</v>
      </c>
      <c r="B165" s="1" t="s">
        <v>896</v>
      </c>
      <c r="C165" s="16"/>
      <c r="D165" s="16"/>
      <c r="E165" s="16" t="s">
        <v>121</v>
      </c>
      <c r="F165" s="16"/>
      <c r="G165" s="16"/>
      <c r="H165" s="36">
        <v>64.822999999999993</v>
      </c>
      <c r="I165" s="36">
        <v>-23.382000000000001</v>
      </c>
      <c r="J165" s="1">
        <v>40.267000000000003</v>
      </c>
      <c r="K165" s="1">
        <v>43.88</v>
      </c>
      <c r="M165" s="1">
        <v>0.255</v>
      </c>
      <c r="N165" s="1">
        <v>0.05</v>
      </c>
      <c r="O165" s="1">
        <v>15.367000000000001</v>
      </c>
      <c r="P165" s="1">
        <v>0.23799999999999999</v>
      </c>
      <c r="Q165" s="1">
        <v>0.17299999999999999</v>
      </c>
      <c r="R165" s="1">
        <v>4.2999999999999997E-2</v>
      </c>
      <c r="V165" s="5">
        <v>100.29300000000001</v>
      </c>
      <c r="W165" s="5">
        <v>83.579555607531361</v>
      </c>
    </row>
    <row r="166" spans="1:23" x14ac:dyDescent="0.2">
      <c r="A166" s="1" t="s">
        <v>280</v>
      </c>
      <c r="B166" s="1" t="s">
        <v>896</v>
      </c>
      <c r="C166" s="16"/>
      <c r="D166" s="16"/>
      <c r="E166" s="16" t="s">
        <v>121</v>
      </c>
      <c r="F166" s="16"/>
      <c r="G166" s="16"/>
      <c r="H166" s="36">
        <v>64.822999999999993</v>
      </c>
      <c r="I166" s="36">
        <v>-23.382000000000001</v>
      </c>
      <c r="J166" s="1">
        <v>40.460999999999999</v>
      </c>
      <c r="K166" s="1">
        <v>45.786999999999999</v>
      </c>
      <c r="M166" s="1">
        <v>0.25800000000000001</v>
      </c>
      <c r="N166" s="1">
        <v>9.5000000000000001E-2</v>
      </c>
      <c r="O166" s="1">
        <v>13.409000000000001</v>
      </c>
      <c r="P166" s="1">
        <v>0.20799999999999999</v>
      </c>
      <c r="Q166" s="1">
        <v>0.188</v>
      </c>
      <c r="R166" s="1">
        <v>3.6999999999999998E-2</v>
      </c>
      <c r="V166" s="5">
        <v>100.464</v>
      </c>
      <c r="W166" s="5">
        <v>85.889102349515568</v>
      </c>
    </row>
    <row r="167" spans="1:23" x14ac:dyDescent="0.2">
      <c r="A167" s="1" t="s">
        <v>281</v>
      </c>
      <c r="B167" s="1" t="s">
        <v>896</v>
      </c>
      <c r="C167" s="16"/>
      <c r="D167" s="16"/>
      <c r="E167" s="16" t="s">
        <v>121</v>
      </c>
      <c r="F167" s="16"/>
      <c r="G167" s="16"/>
      <c r="H167" s="36">
        <v>64.822999999999993</v>
      </c>
      <c r="I167" s="36">
        <v>-23.382000000000001</v>
      </c>
      <c r="J167" s="1">
        <v>40.728000000000002</v>
      </c>
      <c r="K167" s="1">
        <v>45.52</v>
      </c>
      <c r="M167" s="1">
        <v>0.25900000000000001</v>
      </c>
      <c r="N167" s="1">
        <v>8.2000000000000003E-2</v>
      </c>
      <c r="O167" s="1">
        <v>13.426</v>
      </c>
      <c r="P167" s="1">
        <v>0.21</v>
      </c>
      <c r="Q167" s="1">
        <v>0.189</v>
      </c>
      <c r="R167" s="1">
        <v>3.6999999999999998E-2</v>
      </c>
      <c r="V167" s="5">
        <v>100.471</v>
      </c>
      <c r="W167" s="5">
        <v>85.802645004557803</v>
      </c>
    </row>
    <row r="168" spans="1:23" x14ac:dyDescent="0.2">
      <c r="A168" s="1" t="s">
        <v>282</v>
      </c>
      <c r="B168" s="1" t="s">
        <v>896</v>
      </c>
      <c r="C168" s="16"/>
      <c r="D168" s="16"/>
      <c r="E168" s="16" t="s">
        <v>121</v>
      </c>
      <c r="F168" s="16"/>
      <c r="G168" s="16"/>
      <c r="H168" s="36">
        <v>64.822999999999993</v>
      </c>
      <c r="I168" s="36">
        <v>-23.382000000000001</v>
      </c>
      <c r="J168" s="1">
        <v>39.768000000000001</v>
      </c>
      <c r="K168" s="1">
        <v>42.802999999999997</v>
      </c>
      <c r="M168" s="1">
        <v>0.26</v>
      </c>
      <c r="N168" s="1">
        <v>5.0999999999999997E-2</v>
      </c>
      <c r="O168" s="1">
        <v>16.844000000000001</v>
      </c>
      <c r="P168" s="1">
        <v>0.25700000000000001</v>
      </c>
      <c r="Q168" s="1">
        <v>0.156</v>
      </c>
      <c r="R168" s="1">
        <v>4.2000000000000003E-2</v>
      </c>
      <c r="V168" s="5">
        <v>100.199</v>
      </c>
      <c r="W168" s="5">
        <v>81.915739436012998</v>
      </c>
    </row>
    <row r="169" spans="1:23" x14ac:dyDescent="0.2">
      <c r="A169" s="1" t="s">
        <v>283</v>
      </c>
      <c r="B169" s="1" t="s">
        <v>896</v>
      </c>
      <c r="C169" s="16"/>
      <c r="D169" s="16"/>
      <c r="E169" s="16" t="s">
        <v>121</v>
      </c>
      <c r="F169" s="16"/>
      <c r="G169" s="16"/>
      <c r="H169" s="36">
        <v>64.822999999999993</v>
      </c>
      <c r="I169" s="36">
        <v>-23.382000000000001</v>
      </c>
      <c r="J169" s="1">
        <v>39.908000000000001</v>
      </c>
      <c r="K169" s="1">
        <v>43.252000000000002</v>
      </c>
      <c r="M169" s="1">
        <v>0.26100000000000001</v>
      </c>
      <c r="N169" s="1">
        <v>5.8999999999999997E-2</v>
      </c>
      <c r="O169" s="1">
        <v>16.542999999999999</v>
      </c>
      <c r="P169" s="1">
        <v>0.25600000000000001</v>
      </c>
      <c r="Q169" s="1">
        <v>0.158</v>
      </c>
      <c r="R169" s="1">
        <v>4.2999999999999997E-2</v>
      </c>
      <c r="V169" s="5">
        <v>100.497</v>
      </c>
      <c r="W169" s="5">
        <v>82.333616829197837</v>
      </c>
    </row>
    <row r="170" spans="1:23" x14ac:dyDescent="0.2">
      <c r="A170" s="1" t="s">
        <v>284</v>
      </c>
      <c r="B170" s="1" t="s">
        <v>896</v>
      </c>
      <c r="C170" s="16"/>
      <c r="D170" s="16"/>
      <c r="E170" s="16" t="s">
        <v>121</v>
      </c>
      <c r="F170" s="16"/>
      <c r="G170" s="16"/>
      <c r="H170" s="36">
        <v>64.822999999999993</v>
      </c>
      <c r="I170" s="36">
        <v>-23.382000000000001</v>
      </c>
      <c r="J170" s="1">
        <v>41.012999999999998</v>
      </c>
      <c r="K170" s="1">
        <v>46.158000000000001</v>
      </c>
      <c r="M170" s="1">
        <v>0.27500000000000002</v>
      </c>
      <c r="N170" s="1">
        <v>0.11700000000000001</v>
      </c>
      <c r="O170" s="1">
        <v>12.808</v>
      </c>
      <c r="P170" s="1">
        <v>0.20300000000000001</v>
      </c>
      <c r="Q170" s="1">
        <v>0.21</v>
      </c>
      <c r="R170" s="1">
        <v>3.5999999999999997E-2</v>
      </c>
      <c r="V170" s="5">
        <v>100.842</v>
      </c>
      <c r="W170" s="5">
        <v>86.530112170212263</v>
      </c>
    </row>
    <row r="171" spans="1:23" x14ac:dyDescent="0.2">
      <c r="A171" s="1" t="s">
        <v>285</v>
      </c>
      <c r="B171" s="1" t="s">
        <v>896</v>
      </c>
      <c r="C171" s="16"/>
      <c r="D171" s="16"/>
      <c r="E171" s="16" t="s">
        <v>121</v>
      </c>
      <c r="F171" s="16"/>
      <c r="G171" s="16"/>
      <c r="H171" s="36">
        <v>64.822999999999993</v>
      </c>
      <c r="I171" s="36">
        <v>-23.382000000000001</v>
      </c>
      <c r="J171" s="1">
        <v>41.023000000000003</v>
      </c>
      <c r="K171" s="1">
        <v>46.884999999999998</v>
      </c>
      <c r="M171" s="1">
        <v>0.28100000000000003</v>
      </c>
      <c r="N171" s="1">
        <v>0.13400000000000001</v>
      </c>
      <c r="O171" s="1">
        <v>12.259</v>
      </c>
      <c r="P171" s="1">
        <v>0.19</v>
      </c>
      <c r="Q171" s="1">
        <v>0.218</v>
      </c>
      <c r="R171" s="1">
        <v>3.4000000000000002E-2</v>
      </c>
      <c r="V171" s="5">
        <v>101.044</v>
      </c>
      <c r="W171" s="5">
        <v>87.20796462997356</v>
      </c>
    </row>
    <row r="172" spans="1:23" x14ac:dyDescent="0.2">
      <c r="A172" s="1" t="s">
        <v>286</v>
      </c>
      <c r="B172" s="1" t="s">
        <v>896</v>
      </c>
      <c r="C172" s="16"/>
      <c r="D172" s="16"/>
      <c r="E172" s="16" t="s">
        <v>121</v>
      </c>
      <c r="F172" s="16"/>
      <c r="G172" s="16"/>
      <c r="H172" s="36">
        <v>64.822999999999993</v>
      </c>
      <c r="I172" s="36">
        <v>-23.382000000000001</v>
      </c>
      <c r="J172" s="1">
        <v>39.865000000000002</v>
      </c>
      <c r="K172" s="1">
        <v>44.344999999999999</v>
      </c>
      <c r="M172" s="1">
        <v>0.26</v>
      </c>
      <c r="N172" s="1">
        <v>5.1999999999999998E-2</v>
      </c>
      <c r="O172" s="1">
        <v>15.185</v>
      </c>
      <c r="P172" s="1">
        <v>0.23200000000000001</v>
      </c>
      <c r="Q172" s="1">
        <v>0.18099999999999999</v>
      </c>
      <c r="R172" s="1">
        <v>3.9E-2</v>
      </c>
      <c r="V172" s="5">
        <v>100.178</v>
      </c>
      <c r="W172" s="5">
        <v>83.88541981703807</v>
      </c>
    </row>
    <row r="173" spans="1:23" x14ac:dyDescent="0.2">
      <c r="A173" s="1" t="s">
        <v>287</v>
      </c>
      <c r="B173" s="1" t="s">
        <v>896</v>
      </c>
      <c r="C173" s="16"/>
      <c r="D173" s="16"/>
      <c r="E173" s="16" t="s">
        <v>121</v>
      </c>
      <c r="F173" s="16"/>
      <c r="G173" s="16"/>
      <c r="H173" s="36">
        <v>64.822999999999993</v>
      </c>
      <c r="I173" s="36">
        <v>-23.382000000000001</v>
      </c>
      <c r="J173" s="1">
        <v>39.618000000000002</v>
      </c>
      <c r="K173" s="1">
        <v>42.478000000000002</v>
      </c>
      <c r="M173" s="1">
        <v>0.26900000000000002</v>
      </c>
      <c r="N173" s="1">
        <v>3.9E-2</v>
      </c>
      <c r="O173" s="1">
        <v>17.558</v>
      </c>
      <c r="P173" s="1">
        <v>0.26400000000000001</v>
      </c>
      <c r="Q173" s="1">
        <v>0.14599999999999999</v>
      </c>
      <c r="R173" s="1">
        <v>4.5999999999999999E-2</v>
      </c>
      <c r="V173" s="5">
        <v>100.432</v>
      </c>
      <c r="W173" s="5">
        <v>81.176383733920858</v>
      </c>
    </row>
    <row r="174" spans="1:23" x14ac:dyDescent="0.2">
      <c r="A174" s="1" t="s">
        <v>288</v>
      </c>
      <c r="B174" s="1" t="s">
        <v>896</v>
      </c>
      <c r="C174" s="16"/>
      <c r="D174" s="16"/>
      <c r="E174" s="16" t="s">
        <v>121</v>
      </c>
      <c r="F174" s="16"/>
      <c r="G174" s="16"/>
      <c r="H174" s="36">
        <v>64.822999999999993</v>
      </c>
      <c r="I174" s="36">
        <v>-23.382000000000001</v>
      </c>
      <c r="J174" s="1">
        <v>40.174999999999997</v>
      </c>
      <c r="K174" s="1">
        <v>44.228999999999999</v>
      </c>
      <c r="M174" s="1">
        <v>0.26800000000000002</v>
      </c>
      <c r="N174" s="1">
        <v>4.9000000000000002E-2</v>
      </c>
      <c r="O174" s="1">
        <v>15.003</v>
      </c>
      <c r="P174" s="1">
        <v>0.22600000000000001</v>
      </c>
      <c r="Q174" s="1">
        <v>0.16200000000000001</v>
      </c>
      <c r="R174" s="1">
        <v>4.2999999999999997E-2</v>
      </c>
      <c r="V174" s="5">
        <v>100.175</v>
      </c>
      <c r="W174" s="5">
        <v>84.012601555102393</v>
      </c>
    </row>
    <row r="175" spans="1:23" x14ac:dyDescent="0.2">
      <c r="A175" s="1" t="s">
        <v>289</v>
      </c>
      <c r="B175" s="1" t="s">
        <v>896</v>
      </c>
      <c r="C175" s="16"/>
      <c r="D175" s="16"/>
      <c r="E175" s="16" t="s">
        <v>121</v>
      </c>
      <c r="F175" s="16"/>
      <c r="G175" s="16"/>
      <c r="H175" s="36">
        <v>64.822999999999993</v>
      </c>
      <c r="I175" s="36">
        <v>-23.382000000000001</v>
      </c>
      <c r="J175" s="1">
        <v>40.238</v>
      </c>
      <c r="K175" s="1">
        <v>44.982999999999997</v>
      </c>
      <c r="M175" s="1">
        <v>0.26900000000000002</v>
      </c>
      <c r="N175" s="1">
        <v>5.8999999999999997E-2</v>
      </c>
      <c r="O175" s="1">
        <v>14.571999999999999</v>
      </c>
      <c r="P175" s="1">
        <v>0.222</v>
      </c>
      <c r="Q175" s="1">
        <v>0.16400000000000001</v>
      </c>
      <c r="R175" s="1">
        <v>3.7999999999999999E-2</v>
      </c>
      <c r="V175" s="5">
        <v>100.565</v>
      </c>
      <c r="W175" s="5">
        <v>84.621504034679404</v>
      </c>
    </row>
    <row r="176" spans="1:23" x14ac:dyDescent="0.2">
      <c r="A176" s="1" t="s">
        <v>290</v>
      </c>
      <c r="B176" s="1" t="s">
        <v>896</v>
      </c>
      <c r="C176" s="16"/>
      <c r="D176" s="16"/>
      <c r="E176" s="16" t="s">
        <v>121</v>
      </c>
      <c r="F176" s="16"/>
      <c r="G176" s="16"/>
      <c r="H176" s="36">
        <v>64.822999999999993</v>
      </c>
      <c r="I176" s="36">
        <v>-23.382000000000001</v>
      </c>
      <c r="J176" s="1">
        <v>40.097000000000001</v>
      </c>
      <c r="K176" s="1">
        <v>44.591000000000001</v>
      </c>
      <c r="M176" s="1">
        <v>0.25600000000000001</v>
      </c>
      <c r="N176" s="1">
        <v>5.7000000000000002E-2</v>
      </c>
      <c r="O176" s="1">
        <v>14.901999999999999</v>
      </c>
      <c r="P176" s="1">
        <v>0.22900000000000001</v>
      </c>
      <c r="Q176" s="1">
        <v>0.17499999999999999</v>
      </c>
      <c r="R176" s="1">
        <v>4.1000000000000002E-2</v>
      </c>
      <c r="V176" s="5">
        <v>100.367</v>
      </c>
      <c r="W176" s="5">
        <v>84.211798329780351</v>
      </c>
    </row>
    <row r="177" spans="1:23" x14ac:dyDescent="0.2">
      <c r="A177" s="1" t="s">
        <v>291</v>
      </c>
      <c r="B177" s="1" t="s">
        <v>896</v>
      </c>
      <c r="C177" s="16"/>
      <c r="D177" s="16"/>
      <c r="E177" s="16" t="s">
        <v>121</v>
      </c>
      <c r="F177" s="16"/>
      <c r="G177" s="16"/>
      <c r="H177" s="36">
        <v>64.822999999999993</v>
      </c>
      <c r="I177" s="36">
        <v>-23.382000000000001</v>
      </c>
      <c r="J177" s="1">
        <v>40.21</v>
      </c>
      <c r="K177" s="1">
        <v>44.238999999999997</v>
      </c>
      <c r="M177" s="1">
        <v>0.25700000000000001</v>
      </c>
      <c r="N177" s="1">
        <v>0.06</v>
      </c>
      <c r="O177" s="1">
        <v>14.932</v>
      </c>
      <c r="P177" s="1">
        <v>0.22900000000000001</v>
      </c>
      <c r="Q177" s="1">
        <v>0.17499999999999999</v>
      </c>
      <c r="R177" s="1">
        <v>0.04</v>
      </c>
      <c r="V177" s="5">
        <v>100.16200000000001</v>
      </c>
      <c r="W177" s="5">
        <v>84.079238826397031</v>
      </c>
    </row>
    <row r="178" spans="1:23" x14ac:dyDescent="0.2">
      <c r="A178" s="1" t="s">
        <v>292</v>
      </c>
      <c r="B178" s="1" t="s">
        <v>896</v>
      </c>
      <c r="C178" s="16"/>
      <c r="D178" s="16"/>
      <c r="E178" s="16" t="s">
        <v>121</v>
      </c>
      <c r="F178" s="16"/>
      <c r="G178" s="16"/>
      <c r="H178" s="36">
        <v>64.822999999999993</v>
      </c>
      <c r="I178" s="36">
        <v>-23.382000000000001</v>
      </c>
      <c r="J178" s="1">
        <v>39.453000000000003</v>
      </c>
      <c r="K178" s="1">
        <v>41.09</v>
      </c>
      <c r="M178" s="1">
        <v>0.253</v>
      </c>
      <c r="N178" s="1">
        <v>3.3000000000000002E-2</v>
      </c>
      <c r="O178" s="1">
        <v>18.146999999999998</v>
      </c>
      <c r="P178" s="1">
        <v>0.27800000000000002</v>
      </c>
      <c r="Q178" s="1">
        <v>0.13500000000000001</v>
      </c>
      <c r="R178" s="1">
        <v>4.8000000000000001E-2</v>
      </c>
      <c r="V178" s="5">
        <v>99.450999999999993</v>
      </c>
      <c r="W178" s="5">
        <v>80.143621686535269</v>
      </c>
    </row>
    <row r="179" spans="1:23" x14ac:dyDescent="0.2">
      <c r="A179" s="1" t="s">
        <v>293</v>
      </c>
      <c r="B179" s="1" t="s">
        <v>896</v>
      </c>
      <c r="C179" s="16"/>
      <c r="D179" s="16"/>
      <c r="E179" s="16" t="s">
        <v>121</v>
      </c>
      <c r="F179" s="16"/>
      <c r="G179" s="16"/>
      <c r="H179" s="36">
        <v>64.822999999999993</v>
      </c>
      <c r="I179" s="36">
        <v>-23.382000000000001</v>
      </c>
      <c r="J179" s="1">
        <v>39.700000000000003</v>
      </c>
      <c r="K179" s="1">
        <v>41.607999999999997</v>
      </c>
      <c r="M179" s="1">
        <v>0.26400000000000001</v>
      </c>
      <c r="N179" s="1">
        <v>3.9E-2</v>
      </c>
      <c r="O179" s="1">
        <v>18.361000000000001</v>
      </c>
      <c r="P179" s="1">
        <v>0.28299999999999997</v>
      </c>
      <c r="Q179" s="1">
        <v>0.16500000000000001</v>
      </c>
      <c r="R179" s="1">
        <v>4.8000000000000001E-2</v>
      </c>
      <c r="V179" s="5">
        <v>100.482</v>
      </c>
      <c r="W179" s="5">
        <v>80.156414432024519</v>
      </c>
    </row>
    <row r="180" spans="1:23" x14ac:dyDescent="0.2">
      <c r="A180" s="1" t="s">
        <v>294</v>
      </c>
      <c r="B180" s="1" t="s">
        <v>896</v>
      </c>
      <c r="C180" s="16"/>
      <c r="D180" s="16"/>
      <c r="E180" s="16" t="s">
        <v>121</v>
      </c>
      <c r="F180" s="16"/>
      <c r="G180" s="16"/>
      <c r="H180" s="36">
        <v>64.822999999999993</v>
      </c>
      <c r="I180" s="36">
        <v>-23.382000000000001</v>
      </c>
      <c r="J180" s="1">
        <v>39.970999999999997</v>
      </c>
      <c r="K180" s="1">
        <v>42.768999999999998</v>
      </c>
      <c r="M180" s="1">
        <v>0.25</v>
      </c>
      <c r="N180" s="1">
        <v>4.4999999999999998E-2</v>
      </c>
      <c r="O180" s="1">
        <v>16.425000000000001</v>
      </c>
      <c r="P180" s="1">
        <v>0.26</v>
      </c>
      <c r="Q180" s="1">
        <v>0.16</v>
      </c>
      <c r="R180" s="1">
        <v>4.3999999999999997E-2</v>
      </c>
      <c r="V180" s="5">
        <v>99.936999999999998</v>
      </c>
      <c r="W180" s="5">
        <v>82.274318139280936</v>
      </c>
    </row>
    <row r="181" spans="1:23" x14ac:dyDescent="0.2">
      <c r="A181" s="1" t="s">
        <v>295</v>
      </c>
      <c r="B181" s="1" t="s">
        <v>896</v>
      </c>
      <c r="C181" s="16"/>
      <c r="D181" s="16"/>
      <c r="E181" s="16" t="s">
        <v>121</v>
      </c>
      <c r="F181" s="16"/>
      <c r="G181" s="16"/>
      <c r="H181" s="36">
        <v>64.822999999999993</v>
      </c>
      <c r="I181" s="36">
        <v>-23.382000000000001</v>
      </c>
      <c r="J181" s="1">
        <v>39.677999999999997</v>
      </c>
      <c r="K181" s="1">
        <v>41.954999999999998</v>
      </c>
      <c r="M181" s="1">
        <v>0.26800000000000002</v>
      </c>
      <c r="N181" s="1">
        <v>8.1000000000000003E-2</v>
      </c>
      <c r="O181" s="1">
        <v>17.132000000000001</v>
      </c>
      <c r="P181" s="1">
        <v>0.27</v>
      </c>
      <c r="Q181" s="1">
        <v>0.17599999999999999</v>
      </c>
      <c r="R181" s="1">
        <v>4.2999999999999997E-2</v>
      </c>
      <c r="V181" s="5">
        <v>99.62</v>
      </c>
      <c r="W181" s="5">
        <v>81.361684874764975</v>
      </c>
    </row>
    <row r="182" spans="1:23" x14ac:dyDescent="0.2">
      <c r="A182" s="1" t="s">
        <v>296</v>
      </c>
      <c r="B182" s="1" t="s">
        <v>896</v>
      </c>
      <c r="C182" s="16"/>
      <c r="D182" s="16"/>
      <c r="E182" s="16" t="s">
        <v>121</v>
      </c>
      <c r="F182" s="16"/>
      <c r="G182" s="16"/>
      <c r="H182" s="36">
        <v>64.822999999999993</v>
      </c>
      <c r="I182" s="36">
        <v>-23.382000000000001</v>
      </c>
      <c r="J182" s="1">
        <v>40.341999999999999</v>
      </c>
      <c r="K182" s="1">
        <v>42.904000000000003</v>
      </c>
      <c r="M182" s="1">
        <v>0.25800000000000001</v>
      </c>
      <c r="N182" s="1">
        <v>4.8000000000000001E-2</v>
      </c>
      <c r="O182" s="1">
        <v>16.611999999999998</v>
      </c>
      <c r="P182" s="1">
        <v>0.255</v>
      </c>
      <c r="Q182" s="1">
        <v>0.157</v>
      </c>
      <c r="R182" s="1">
        <v>4.1000000000000002E-2</v>
      </c>
      <c r="V182" s="5">
        <v>100.634</v>
      </c>
      <c r="W182" s="5">
        <v>82.154866235136453</v>
      </c>
    </row>
    <row r="183" spans="1:23" x14ac:dyDescent="0.2">
      <c r="A183" s="1" t="s">
        <v>297</v>
      </c>
      <c r="B183" s="1" t="s">
        <v>896</v>
      </c>
      <c r="C183" s="16"/>
      <c r="D183" s="16"/>
      <c r="E183" s="16" t="s">
        <v>121</v>
      </c>
      <c r="F183" s="16"/>
      <c r="G183" s="16"/>
      <c r="H183" s="36">
        <v>64.822999999999993</v>
      </c>
      <c r="I183" s="36">
        <v>-23.382000000000001</v>
      </c>
      <c r="J183" s="1">
        <v>40.246000000000002</v>
      </c>
      <c r="K183" s="1">
        <v>43.314999999999998</v>
      </c>
      <c r="M183" s="1">
        <v>0.26</v>
      </c>
      <c r="N183" s="1">
        <v>4.4999999999999998E-2</v>
      </c>
      <c r="O183" s="1">
        <v>16.504999999999999</v>
      </c>
      <c r="P183" s="1">
        <v>0.26300000000000001</v>
      </c>
      <c r="Q183" s="1">
        <v>0.154</v>
      </c>
      <c r="R183" s="1">
        <v>4.2000000000000003E-2</v>
      </c>
      <c r="V183" s="5">
        <v>100.849</v>
      </c>
      <c r="W183" s="5">
        <v>82.388171402723103</v>
      </c>
    </row>
    <row r="184" spans="1:23" x14ac:dyDescent="0.2">
      <c r="A184" s="1" t="s">
        <v>298</v>
      </c>
      <c r="B184" s="1" t="s">
        <v>896</v>
      </c>
      <c r="C184" s="16"/>
      <c r="D184" s="16"/>
      <c r="E184" s="16" t="s">
        <v>121</v>
      </c>
      <c r="F184" s="16"/>
      <c r="G184" s="16"/>
      <c r="H184" s="36">
        <v>64.822999999999993</v>
      </c>
      <c r="I184" s="36">
        <v>-23.382000000000001</v>
      </c>
      <c r="J184" s="1">
        <v>40.685000000000002</v>
      </c>
      <c r="K184" s="1">
        <v>44.756999999999998</v>
      </c>
      <c r="M184" s="1">
        <v>0.25600000000000001</v>
      </c>
      <c r="N184" s="1">
        <v>3.5999999999999997E-2</v>
      </c>
      <c r="O184" s="1">
        <v>14.44</v>
      </c>
      <c r="P184" s="1">
        <v>0.217</v>
      </c>
      <c r="Q184" s="1">
        <v>0.16400000000000001</v>
      </c>
      <c r="R184" s="1">
        <v>3.9E-2</v>
      </c>
      <c r="V184" s="5">
        <v>100.616</v>
      </c>
      <c r="W184" s="5">
        <v>84.674303108758437</v>
      </c>
    </row>
    <row r="185" spans="1:23" x14ac:dyDescent="0.2">
      <c r="A185" s="1" t="s">
        <v>299</v>
      </c>
      <c r="B185" s="1" t="s">
        <v>896</v>
      </c>
      <c r="C185" s="16"/>
      <c r="D185" s="16"/>
      <c r="E185" s="16" t="s">
        <v>121</v>
      </c>
      <c r="F185" s="16"/>
      <c r="G185" s="16"/>
      <c r="H185" s="36">
        <v>64.822999999999993</v>
      </c>
      <c r="I185" s="36">
        <v>-23.382000000000001</v>
      </c>
      <c r="J185" s="1">
        <v>40.436999999999998</v>
      </c>
      <c r="K185" s="1">
        <v>44.777999999999999</v>
      </c>
      <c r="M185" s="1">
        <v>0.255</v>
      </c>
      <c r="N185" s="1">
        <v>3.2000000000000001E-2</v>
      </c>
      <c r="O185" s="1">
        <v>14.451000000000001</v>
      </c>
      <c r="P185" s="1">
        <v>0.218</v>
      </c>
      <c r="Q185" s="1">
        <v>0.16400000000000001</v>
      </c>
      <c r="R185" s="1">
        <v>3.7999999999999999E-2</v>
      </c>
      <c r="V185" s="5">
        <v>100.393</v>
      </c>
      <c r="W185" s="5">
        <v>84.670508367357627</v>
      </c>
    </row>
    <row r="186" spans="1:23" x14ac:dyDescent="0.2">
      <c r="A186" s="1" t="s">
        <v>300</v>
      </c>
      <c r="B186" s="1" t="s">
        <v>896</v>
      </c>
      <c r="C186" s="16"/>
      <c r="D186" s="16"/>
      <c r="E186" s="16" t="s">
        <v>121</v>
      </c>
      <c r="F186" s="16"/>
      <c r="G186" s="16"/>
      <c r="H186" s="36">
        <v>64.822999999999993</v>
      </c>
      <c r="I186" s="36">
        <v>-23.382000000000001</v>
      </c>
      <c r="J186" s="1">
        <v>39.779000000000003</v>
      </c>
      <c r="K186" s="1">
        <v>41.234999999999999</v>
      </c>
      <c r="M186" s="1">
        <v>0.26300000000000001</v>
      </c>
      <c r="N186" s="1">
        <v>4.4999999999999998E-2</v>
      </c>
      <c r="O186" s="1">
        <v>18.478999999999999</v>
      </c>
      <c r="P186" s="1">
        <v>0.28499999999999998</v>
      </c>
      <c r="Q186" s="1">
        <v>0.16500000000000001</v>
      </c>
      <c r="R186" s="1">
        <v>4.8000000000000001E-2</v>
      </c>
      <c r="V186" s="5">
        <v>100.316</v>
      </c>
      <c r="W186" s="5">
        <v>79.910146499254409</v>
      </c>
    </row>
    <row r="187" spans="1:23" x14ac:dyDescent="0.2">
      <c r="A187" s="1" t="s">
        <v>301</v>
      </c>
      <c r="B187" s="1" t="s">
        <v>896</v>
      </c>
      <c r="C187" s="16"/>
      <c r="D187" s="16"/>
      <c r="E187" s="16" t="s">
        <v>121</v>
      </c>
      <c r="F187" s="16"/>
      <c r="G187" s="16"/>
      <c r="H187" s="36">
        <v>64.822999999999993</v>
      </c>
      <c r="I187" s="36">
        <v>-23.382000000000001</v>
      </c>
      <c r="J187" s="1">
        <v>39.957000000000001</v>
      </c>
      <c r="K187" s="1">
        <v>41.89</v>
      </c>
      <c r="M187" s="1">
        <v>0.26</v>
      </c>
      <c r="N187" s="1">
        <v>7.0999999999999994E-2</v>
      </c>
      <c r="O187" s="1">
        <v>18.074999999999999</v>
      </c>
      <c r="P187" s="1">
        <v>0.27900000000000003</v>
      </c>
      <c r="Q187" s="1">
        <v>0.126</v>
      </c>
      <c r="R187" s="1">
        <v>4.3999999999999997E-2</v>
      </c>
      <c r="V187" s="5">
        <v>100.711</v>
      </c>
      <c r="W187" s="5">
        <v>80.511144976949751</v>
      </c>
    </row>
    <row r="188" spans="1:23" x14ac:dyDescent="0.2">
      <c r="A188" s="1" t="s">
        <v>302</v>
      </c>
      <c r="B188" s="1" t="s">
        <v>896</v>
      </c>
      <c r="C188" s="16"/>
      <c r="D188" s="16"/>
      <c r="E188" s="16" t="s">
        <v>121</v>
      </c>
      <c r="F188" s="16"/>
      <c r="G188" s="16"/>
      <c r="H188" s="36">
        <v>64.822999999999993</v>
      </c>
      <c r="I188" s="36">
        <v>-23.382000000000001</v>
      </c>
      <c r="J188" s="1">
        <v>40.097999999999999</v>
      </c>
      <c r="K188" s="1">
        <v>42.503</v>
      </c>
      <c r="M188" s="1">
        <v>0.24299999999999999</v>
      </c>
      <c r="N188" s="1">
        <v>0.03</v>
      </c>
      <c r="O188" s="1">
        <v>17.209</v>
      </c>
      <c r="P188" s="1">
        <v>0.26800000000000002</v>
      </c>
      <c r="Q188" s="1">
        <v>0.14299999999999999</v>
      </c>
      <c r="R188" s="1">
        <v>4.3999999999999997E-2</v>
      </c>
      <c r="V188" s="5">
        <v>100.55200000000001</v>
      </c>
      <c r="W188" s="5">
        <v>81.490127640132741</v>
      </c>
    </row>
    <row r="189" spans="1:23" x14ac:dyDescent="0.2">
      <c r="A189" s="1" t="s">
        <v>303</v>
      </c>
      <c r="B189" s="1" t="s">
        <v>896</v>
      </c>
      <c r="C189" s="16"/>
      <c r="D189" s="16"/>
      <c r="E189" s="16" t="s">
        <v>121</v>
      </c>
      <c r="F189" s="16"/>
      <c r="G189" s="16"/>
      <c r="H189" s="36">
        <v>64.822999999999993</v>
      </c>
      <c r="I189" s="36">
        <v>-23.382000000000001</v>
      </c>
      <c r="J189" s="1">
        <v>40.613</v>
      </c>
      <c r="K189" s="1">
        <v>44.423999999999999</v>
      </c>
      <c r="M189" s="1">
        <v>0.253</v>
      </c>
      <c r="N189" s="1">
        <v>5.8000000000000003E-2</v>
      </c>
      <c r="O189" s="1">
        <v>14.728999999999999</v>
      </c>
      <c r="P189" s="1">
        <v>0.22500000000000001</v>
      </c>
      <c r="Q189" s="1">
        <v>0.188</v>
      </c>
      <c r="R189" s="1">
        <v>3.9E-2</v>
      </c>
      <c r="V189" s="5">
        <v>100.55</v>
      </c>
      <c r="W189" s="5">
        <v>84.31687876871672</v>
      </c>
    </row>
    <row r="190" spans="1:23" x14ac:dyDescent="0.2">
      <c r="A190" s="1" t="s">
        <v>304</v>
      </c>
      <c r="B190" s="1" t="s">
        <v>896</v>
      </c>
      <c r="C190" s="16"/>
      <c r="D190" s="16"/>
      <c r="E190" s="16" t="s">
        <v>121</v>
      </c>
      <c r="F190" s="16"/>
      <c r="G190" s="16"/>
      <c r="H190" s="36">
        <v>64.822999999999993</v>
      </c>
      <c r="I190" s="36">
        <v>-23.382000000000001</v>
      </c>
      <c r="J190" s="1">
        <v>40.442999999999998</v>
      </c>
      <c r="K190" s="1">
        <v>44.848999999999997</v>
      </c>
      <c r="M190" s="1">
        <v>0.253</v>
      </c>
      <c r="N190" s="1">
        <v>5.7000000000000002E-2</v>
      </c>
      <c r="O190" s="1">
        <v>14.718999999999999</v>
      </c>
      <c r="P190" s="1">
        <v>0.224</v>
      </c>
      <c r="Q190" s="1">
        <v>0.188</v>
      </c>
      <c r="R190" s="1">
        <v>3.9E-2</v>
      </c>
      <c r="V190" s="5">
        <v>100.794</v>
      </c>
      <c r="W190" s="5">
        <v>84.451294779505204</v>
      </c>
    </row>
    <row r="191" spans="1:23" x14ac:dyDescent="0.2">
      <c r="A191" s="1" t="s">
        <v>305</v>
      </c>
      <c r="B191" s="1" t="s">
        <v>896</v>
      </c>
      <c r="C191" s="16"/>
      <c r="D191" s="16"/>
      <c r="E191" s="16" t="s">
        <v>121</v>
      </c>
      <c r="F191" s="16"/>
      <c r="G191" s="16"/>
      <c r="H191" s="36">
        <v>64.822999999999993</v>
      </c>
      <c r="I191" s="36">
        <v>-23.382000000000001</v>
      </c>
      <c r="J191" s="1">
        <v>41.468000000000004</v>
      </c>
      <c r="K191" s="1">
        <v>48.524999999999999</v>
      </c>
      <c r="M191" s="1">
        <v>0.29699999999999999</v>
      </c>
      <c r="N191" s="1">
        <v>0.27700000000000002</v>
      </c>
      <c r="O191" s="1">
        <v>10.465999999999999</v>
      </c>
      <c r="P191" s="1">
        <v>0.16900000000000001</v>
      </c>
      <c r="Q191" s="1">
        <v>0.255</v>
      </c>
      <c r="R191" s="1">
        <v>0.03</v>
      </c>
      <c r="V191" s="5">
        <v>101.498</v>
      </c>
      <c r="W191" s="5">
        <v>89.206239115400919</v>
      </c>
    </row>
    <row r="192" spans="1:23" x14ac:dyDescent="0.2">
      <c r="A192" s="1" t="s">
        <v>306</v>
      </c>
      <c r="B192" s="1" t="s">
        <v>896</v>
      </c>
      <c r="C192" s="16"/>
      <c r="D192" s="16"/>
      <c r="E192" s="16" t="s">
        <v>121</v>
      </c>
      <c r="F192" s="16"/>
      <c r="G192" s="16"/>
      <c r="H192" s="36">
        <v>64.822999999999993</v>
      </c>
      <c r="I192" s="36">
        <v>-23.382000000000001</v>
      </c>
      <c r="J192" s="1">
        <v>41.281999999999996</v>
      </c>
      <c r="K192" s="1">
        <v>48.024999999999999</v>
      </c>
      <c r="M192" s="1">
        <v>0.28199999999999997</v>
      </c>
      <c r="N192" s="1">
        <v>0.27</v>
      </c>
      <c r="O192" s="1">
        <v>10.414999999999999</v>
      </c>
      <c r="P192" s="1">
        <v>0.16800000000000001</v>
      </c>
      <c r="Q192" s="1">
        <v>0.253</v>
      </c>
      <c r="R192" s="1">
        <v>3.1E-2</v>
      </c>
      <c r="V192" s="5">
        <v>100.741</v>
      </c>
      <c r="W192" s="5">
        <v>89.153431999889818</v>
      </c>
    </row>
    <row r="193" spans="1:23" x14ac:dyDescent="0.2">
      <c r="A193" s="1" t="s">
        <v>307</v>
      </c>
      <c r="B193" s="1" t="s">
        <v>896</v>
      </c>
      <c r="C193" s="16"/>
      <c r="D193" s="16"/>
      <c r="E193" s="16" t="s">
        <v>121</v>
      </c>
      <c r="F193" s="16"/>
      <c r="G193" s="16"/>
      <c r="H193" s="36">
        <v>64.822999999999993</v>
      </c>
      <c r="I193" s="36">
        <v>-23.382000000000001</v>
      </c>
      <c r="J193" s="1">
        <v>40.585999999999999</v>
      </c>
      <c r="K193" s="1">
        <v>46.381999999999998</v>
      </c>
      <c r="M193" s="1">
        <v>0.27700000000000002</v>
      </c>
      <c r="N193" s="1">
        <v>0.16900000000000001</v>
      </c>
      <c r="O193" s="1">
        <v>12.532</v>
      </c>
      <c r="P193" s="1">
        <v>0.19500000000000001</v>
      </c>
      <c r="Q193" s="1">
        <v>0.23200000000000001</v>
      </c>
      <c r="R193" s="1">
        <v>3.4000000000000002E-2</v>
      </c>
      <c r="V193" s="5">
        <v>100.423</v>
      </c>
      <c r="W193" s="5">
        <v>86.837441606718244</v>
      </c>
    </row>
    <row r="194" spans="1:23" x14ac:dyDescent="0.2">
      <c r="A194" s="1" t="s">
        <v>308</v>
      </c>
      <c r="B194" s="1" t="s">
        <v>896</v>
      </c>
      <c r="C194" s="16"/>
      <c r="D194" s="16"/>
      <c r="E194" s="16" t="s">
        <v>152</v>
      </c>
      <c r="F194" s="16"/>
      <c r="G194" s="16"/>
      <c r="H194" s="36">
        <v>64.822999999999993</v>
      </c>
      <c r="I194" s="36">
        <v>-23.382000000000001</v>
      </c>
      <c r="J194" s="1">
        <v>40.024000000000001</v>
      </c>
      <c r="K194" s="1">
        <v>45.581000000000003</v>
      </c>
      <c r="L194" s="1">
        <v>4.9000000000000002E-2</v>
      </c>
      <c r="M194" s="1">
        <v>0.26600000000000001</v>
      </c>
      <c r="N194" s="1">
        <v>1.9E-2</v>
      </c>
      <c r="O194" s="1">
        <v>14.505000000000001</v>
      </c>
      <c r="P194" s="1">
        <v>0.215</v>
      </c>
      <c r="Q194" s="1">
        <v>0.21</v>
      </c>
      <c r="R194" s="1">
        <v>0.04</v>
      </c>
      <c r="S194" s="1">
        <v>1.2999999999999999E-2</v>
      </c>
      <c r="T194" s="1">
        <v>0.01</v>
      </c>
      <c r="U194" s="1">
        <v>2E-3</v>
      </c>
      <c r="V194" s="5">
        <v>100.934</v>
      </c>
      <c r="W194" s="5">
        <f t="shared" ref="W194:W208" si="3">((K194/40.304)/((K194/40.304)+(O194/71.844)))*100</f>
        <v>84.852049809367941</v>
      </c>
    </row>
    <row r="195" spans="1:23" x14ac:dyDescent="0.2">
      <c r="A195" s="1" t="s">
        <v>309</v>
      </c>
      <c r="B195" s="1" t="s">
        <v>896</v>
      </c>
      <c r="C195" s="16"/>
      <c r="D195" s="16"/>
      <c r="E195" s="16" t="s">
        <v>152</v>
      </c>
      <c r="F195" s="16"/>
      <c r="G195" s="16"/>
      <c r="H195" s="36">
        <v>64.822999999999993</v>
      </c>
      <c r="I195" s="36">
        <v>-23.382000000000001</v>
      </c>
      <c r="J195" s="1">
        <v>40.069000000000003</v>
      </c>
      <c r="K195" s="1">
        <v>45.603000000000002</v>
      </c>
      <c r="L195" s="1">
        <v>0.05</v>
      </c>
      <c r="M195" s="1">
        <v>0.26800000000000002</v>
      </c>
      <c r="N195" s="1">
        <v>1.4999999999999999E-2</v>
      </c>
      <c r="O195" s="1">
        <v>14.507999999999999</v>
      </c>
      <c r="P195" s="1">
        <v>0.219</v>
      </c>
      <c r="Q195" s="1">
        <v>0.20799999999999999</v>
      </c>
      <c r="R195" s="1">
        <v>4.1000000000000002E-2</v>
      </c>
      <c r="S195" s="1">
        <v>1.4999999999999999E-2</v>
      </c>
      <c r="T195" s="1">
        <v>1.9E-2</v>
      </c>
      <c r="U195" s="1">
        <v>1E-3</v>
      </c>
      <c r="V195" s="5">
        <v>101.01600000000001</v>
      </c>
      <c r="W195" s="5">
        <f t="shared" si="3"/>
        <v>84.855593611387818</v>
      </c>
    </row>
    <row r="196" spans="1:23" x14ac:dyDescent="0.2">
      <c r="A196" s="1" t="s">
        <v>310</v>
      </c>
      <c r="B196" s="1" t="s">
        <v>896</v>
      </c>
      <c r="C196" s="16"/>
      <c r="D196" s="16"/>
      <c r="E196" s="16" t="s">
        <v>152</v>
      </c>
      <c r="F196" s="16"/>
      <c r="G196" s="16"/>
      <c r="H196" s="36">
        <v>64.822999999999993</v>
      </c>
      <c r="I196" s="36">
        <v>-23.382000000000001</v>
      </c>
      <c r="J196" s="1">
        <v>39.9</v>
      </c>
      <c r="K196" s="1">
        <v>45.436</v>
      </c>
      <c r="L196" s="1">
        <v>0.05</v>
      </c>
      <c r="M196" s="1">
        <v>0.26700000000000002</v>
      </c>
      <c r="N196" s="1">
        <v>1.4E-2</v>
      </c>
      <c r="O196" s="1">
        <v>14.52</v>
      </c>
      <c r="P196" s="1">
        <v>0.214</v>
      </c>
      <c r="Q196" s="1">
        <v>0.20399999999999999</v>
      </c>
      <c r="R196" s="1">
        <v>3.7999999999999999E-2</v>
      </c>
      <c r="S196" s="1">
        <v>1.4999999999999999E-2</v>
      </c>
      <c r="T196" s="1">
        <v>0.02</v>
      </c>
      <c r="U196" s="1">
        <v>2E-3</v>
      </c>
      <c r="V196" s="5">
        <v>100.68</v>
      </c>
      <c r="W196" s="5">
        <f t="shared" si="3"/>
        <v>84.797731293358069</v>
      </c>
    </row>
    <row r="197" spans="1:23" x14ac:dyDescent="0.2">
      <c r="A197" s="1" t="s">
        <v>311</v>
      </c>
      <c r="B197" s="1" t="s">
        <v>896</v>
      </c>
      <c r="C197" s="16"/>
      <c r="D197" s="16"/>
      <c r="E197" s="16" t="s">
        <v>152</v>
      </c>
      <c r="F197" s="16"/>
      <c r="G197" s="16"/>
      <c r="H197" s="36">
        <v>64.822999999999993</v>
      </c>
      <c r="I197" s="36">
        <v>-23.382000000000001</v>
      </c>
      <c r="J197" s="1">
        <v>40.085999999999999</v>
      </c>
      <c r="K197" s="1">
        <v>45.984000000000002</v>
      </c>
      <c r="L197" s="1">
        <v>5.5E-2</v>
      </c>
      <c r="M197" s="1">
        <v>0.25700000000000001</v>
      </c>
      <c r="N197" s="1">
        <v>0.02</v>
      </c>
      <c r="O197" s="1">
        <v>13.9</v>
      </c>
      <c r="P197" s="1">
        <v>0.20599999999999999</v>
      </c>
      <c r="Q197" s="1">
        <v>0.20300000000000001</v>
      </c>
      <c r="R197" s="1">
        <v>3.9E-2</v>
      </c>
      <c r="S197" s="1">
        <v>1.4E-2</v>
      </c>
      <c r="T197" s="1">
        <v>4.0000000000000001E-3</v>
      </c>
      <c r="U197" s="1">
        <v>4.0000000000000001E-3</v>
      </c>
      <c r="V197" s="5">
        <v>100.77200000000001</v>
      </c>
      <c r="W197" s="5">
        <f t="shared" si="3"/>
        <v>85.501032995652267</v>
      </c>
    </row>
    <row r="198" spans="1:23" x14ac:dyDescent="0.2">
      <c r="A198" s="1" t="s">
        <v>312</v>
      </c>
      <c r="B198" s="1" t="s">
        <v>896</v>
      </c>
      <c r="C198" s="16"/>
      <c r="D198" s="16"/>
      <c r="E198" s="16" t="s">
        <v>152</v>
      </c>
      <c r="F198" s="16"/>
      <c r="G198" s="16"/>
      <c r="H198" s="36">
        <v>64.822999999999993</v>
      </c>
      <c r="I198" s="36">
        <v>-23.382000000000001</v>
      </c>
      <c r="J198" s="1">
        <v>40.281999999999996</v>
      </c>
      <c r="K198" s="1">
        <v>46.247999999999998</v>
      </c>
      <c r="L198" s="1">
        <v>5.5E-2</v>
      </c>
      <c r="M198" s="1">
        <v>0.25700000000000001</v>
      </c>
      <c r="N198" s="1">
        <v>2.1000000000000001E-2</v>
      </c>
      <c r="O198" s="1">
        <v>13.916</v>
      </c>
      <c r="P198" s="1">
        <v>0.20499999999999999</v>
      </c>
      <c r="Q198" s="1">
        <v>0.20200000000000001</v>
      </c>
      <c r="R198" s="1">
        <v>0.04</v>
      </c>
      <c r="S198" s="1">
        <v>1.7000000000000001E-2</v>
      </c>
      <c r="T198" s="1">
        <v>8.9999999999999993E-3</v>
      </c>
      <c r="U198" s="1">
        <v>0</v>
      </c>
      <c r="V198" s="5">
        <v>101.252</v>
      </c>
      <c r="W198" s="5">
        <f t="shared" si="3"/>
        <v>85.557647398775387</v>
      </c>
    </row>
    <row r="199" spans="1:23" x14ac:dyDescent="0.2">
      <c r="A199" s="1" t="s">
        <v>313</v>
      </c>
      <c r="B199" s="1" t="s">
        <v>896</v>
      </c>
      <c r="C199" s="16"/>
      <c r="D199" s="16"/>
      <c r="E199" s="16" t="s">
        <v>152</v>
      </c>
      <c r="F199" s="16"/>
      <c r="G199" s="16"/>
      <c r="H199" s="36">
        <v>64.822999999999993</v>
      </c>
      <c r="I199" s="36">
        <v>-23.382000000000001</v>
      </c>
      <c r="J199" s="1">
        <v>40.073999999999998</v>
      </c>
      <c r="K199" s="1">
        <v>45.834000000000003</v>
      </c>
      <c r="L199" s="1">
        <v>5.5E-2</v>
      </c>
      <c r="M199" s="1">
        <v>0.25700000000000001</v>
      </c>
      <c r="N199" s="1">
        <v>2.1999999999999999E-2</v>
      </c>
      <c r="O199" s="1">
        <v>13.96</v>
      </c>
      <c r="P199" s="1">
        <v>0.20799999999999999</v>
      </c>
      <c r="Q199" s="1">
        <v>0.19500000000000001</v>
      </c>
      <c r="R199" s="1">
        <v>3.6999999999999998E-2</v>
      </c>
      <c r="S199" s="1">
        <v>1.6E-2</v>
      </c>
      <c r="T199" s="1">
        <v>2E-3</v>
      </c>
      <c r="U199" s="1">
        <v>5.0000000000000001E-3</v>
      </c>
      <c r="V199" s="5">
        <v>100.66500000000001</v>
      </c>
      <c r="W199" s="5">
        <f t="shared" si="3"/>
        <v>85.406879797293414</v>
      </c>
    </row>
    <row r="200" spans="1:23" x14ac:dyDescent="0.2">
      <c r="A200" s="1" t="s">
        <v>314</v>
      </c>
      <c r="B200" s="1" t="s">
        <v>896</v>
      </c>
      <c r="C200" s="16"/>
      <c r="D200" s="16"/>
      <c r="E200" s="16" t="s">
        <v>152</v>
      </c>
      <c r="F200" s="16"/>
      <c r="G200" s="16"/>
      <c r="H200" s="36">
        <v>64.822999999999993</v>
      </c>
      <c r="I200" s="36">
        <v>-23.382000000000001</v>
      </c>
      <c r="J200" s="1">
        <v>40.520000000000003</v>
      </c>
      <c r="K200" s="1">
        <v>47.404000000000003</v>
      </c>
      <c r="L200" s="1">
        <v>5.1999999999999998E-2</v>
      </c>
      <c r="M200" s="1">
        <v>0.28100000000000003</v>
      </c>
      <c r="N200" s="1">
        <v>3.6999999999999998E-2</v>
      </c>
      <c r="O200" s="1">
        <v>12.318</v>
      </c>
      <c r="P200" s="1">
        <v>0.193</v>
      </c>
      <c r="Q200" s="1">
        <v>0.23400000000000001</v>
      </c>
      <c r="R200" s="1">
        <v>3.5999999999999997E-2</v>
      </c>
      <c r="S200" s="1">
        <v>1.2E-2</v>
      </c>
      <c r="T200" s="1">
        <v>8.0000000000000002E-3</v>
      </c>
      <c r="U200" s="1">
        <v>5.0000000000000001E-3</v>
      </c>
      <c r="V200" s="5">
        <v>101.1</v>
      </c>
      <c r="W200" s="5">
        <f t="shared" si="3"/>
        <v>87.277175429996873</v>
      </c>
    </row>
    <row r="201" spans="1:23" x14ac:dyDescent="0.2">
      <c r="A201" s="1" t="s">
        <v>315</v>
      </c>
      <c r="B201" s="1" t="s">
        <v>896</v>
      </c>
      <c r="C201" s="16"/>
      <c r="D201" s="16"/>
      <c r="E201" s="16" t="s">
        <v>152</v>
      </c>
      <c r="F201" s="16"/>
      <c r="G201" s="16"/>
      <c r="H201" s="36">
        <v>64.822999999999993</v>
      </c>
      <c r="I201" s="36">
        <v>-23.382000000000001</v>
      </c>
      <c r="J201" s="1">
        <v>40.677999999999997</v>
      </c>
      <c r="K201" s="1">
        <v>47.707000000000001</v>
      </c>
      <c r="L201" s="1">
        <v>5.1999999999999998E-2</v>
      </c>
      <c r="M201" s="1">
        <v>0.28899999999999998</v>
      </c>
      <c r="N201" s="1">
        <v>4.2000000000000003E-2</v>
      </c>
      <c r="O201" s="1">
        <v>12.005000000000001</v>
      </c>
      <c r="P201" s="1">
        <v>0.184</v>
      </c>
      <c r="Q201" s="1">
        <v>0.247</v>
      </c>
      <c r="R201" s="1">
        <v>3.5999999999999997E-2</v>
      </c>
      <c r="S201" s="1">
        <v>8.9999999999999993E-3</v>
      </c>
      <c r="T201" s="1">
        <v>6.0000000000000001E-3</v>
      </c>
      <c r="U201" s="1">
        <v>2E-3</v>
      </c>
      <c r="V201" s="5">
        <v>101.25700000000001</v>
      </c>
      <c r="W201" s="5">
        <f t="shared" si="3"/>
        <v>87.629480453095752</v>
      </c>
    </row>
    <row r="202" spans="1:23" x14ac:dyDescent="0.2">
      <c r="A202" s="1" t="s">
        <v>316</v>
      </c>
      <c r="B202" s="1" t="s">
        <v>896</v>
      </c>
      <c r="C202" s="16"/>
      <c r="D202" s="16"/>
      <c r="E202" s="16" t="s">
        <v>152</v>
      </c>
      <c r="F202" s="16"/>
      <c r="G202" s="16"/>
      <c r="H202" s="36">
        <v>64.822999999999993</v>
      </c>
      <c r="I202" s="36">
        <v>-23.382000000000001</v>
      </c>
      <c r="J202" s="1">
        <v>40.779000000000003</v>
      </c>
      <c r="K202" s="1">
        <v>48.119</v>
      </c>
      <c r="L202" s="1">
        <v>5.0999999999999997E-2</v>
      </c>
      <c r="M202" s="1">
        <v>0.29599999999999999</v>
      </c>
      <c r="N202" s="1">
        <v>5.7000000000000002E-2</v>
      </c>
      <c r="O202" s="1">
        <v>11.843</v>
      </c>
      <c r="P202" s="1">
        <v>0.18099999999999999</v>
      </c>
      <c r="Q202" s="1">
        <v>0.27600000000000002</v>
      </c>
      <c r="R202" s="1">
        <v>3.5000000000000003E-2</v>
      </c>
      <c r="S202" s="1">
        <v>0.01</v>
      </c>
      <c r="T202" s="1">
        <v>1.2E-2</v>
      </c>
      <c r="U202" s="1">
        <v>1E-3</v>
      </c>
      <c r="V202" s="5">
        <v>101.66</v>
      </c>
      <c r="W202" s="5">
        <f t="shared" si="3"/>
        <v>87.867972468725185</v>
      </c>
    </row>
    <row r="203" spans="1:23" x14ac:dyDescent="0.2">
      <c r="A203" s="1" t="s">
        <v>317</v>
      </c>
      <c r="B203" s="1" t="s">
        <v>896</v>
      </c>
      <c r="C203" s="16"/>
      <c r="D203" s="16"/>
      <c r="E203" s="16" t="s">
        <v>152</v>
      </c>
      <c r="F203" s="16"/>
      <c r="G203" s="16"/>
      <c r="H203" s="36">
        <v>64.822999999999993</v>
      </c>
      <c r="I203" s="36">
        <v>-23.382000000000001</v>
      </c>
      <c r="J203" s="1">
        <v>40.11</v>
      </c>
      <c r="K203" s="1">
        <v>45.673000000000002</v>
      </c>
      <c r="L203" s="1">
        <v>0.05</v>
      </c>
      <c r="M203" s="1">
        <v>0.26200000000000001</v>
      </c>
      <c r="N203" s="1">
        <v>1.4E-2</v>
      </c>
      <c r="O203" s="1">
        <v>14.151</v>
      </c>
      <c r="P203" s="1">
        <v>0.20699999999999999</v>
      </c>
      <c r="Q203" s="1">
        <v>0.2</v>
      </c>
      <c r="R203" s="1">
        <v>3.6999999999999998E-2</v>
      </c>
      <c r="S203" s="1">
        <v>1.2999999999999999E-2</v>
      </c>
      <c r="T203" s="1">
        <v>1.9E-2</v>
      </c>
      <c r="U203" s="1">
        <v>1E-3</v>
      </c>
      <c r="V203" s="5">
        <v>100.73699999999999</v>
      </c>
      <c r="W203" s="5">
        <f t="shared" si="3"/>
        <v>85.192358841510725</v>
      </c>
    </row>
    <row r="204" spans="1:23" x14ac:dyDescent="0.2">
      <c r="A204" s="1" t="s">
        <v>318</v>
      </c>
      <c r="B204" s="1" t="s">
        <v>896</v>
      </c>
      <c r="C204" s="16"/>
      <c r="D204" s="16"/>
      <c r="E204" s="16" t="s">
        <v>152</v>
      </c>
      <c r="F204" s="16"/>
      <c r="G204" s="16"/>
      <c r="H204" s="36">
        <v>64.822999999999993</v>
      </c>
      <c r="I204" s="36">
        <v>-23.382000000000001</v>
      </c>
      <c r="J204" s="1">
        <v>39.540999999999997</v>
      </c>
      <c r="K204" s="1">
        <v>45.231999999999999</v>
      </c>
      <c r="L204" s="1">
        <v>5.1999999999999998E-2</v>
      </c>
      <c r="M204" s="1">
        <v>0.26500000000000001</v>
      </c>
      <c r="N204" s="1">
        <v>1.4999999999999999E-2</v>
      </c>
      <c r="O204" s="1">
        <v>14.048999999999999</v>
      </c>
      <c r="P204" s="1">
        <v>0.21</v>
      </c>
      <c r="Q204" s="1">
        <v>0.19800000000000001</v>
      </c>
      <c r="R204" s="1">
        <v>4.1000000000000002E-2</v>
      </c>
      <c r="S204" s="1">
        <v>1.4E-2</v>
      </c>
      <c r="T204" s="1">
        <v>2.7E-2</v>
      </c>
      <c r="U204" s="1">
        <v>1E-3</v>
      </c>
      <c r="V204" s="5">
        <v>99.644999999999996</v>
      </c>
      <c r="W204" s="5">
        <f t="shared" si="3"/>
        <v>85.161192482181164</v>
      </c>
    </row>
    <row r="205" spans="1:23" x14ac:dyDescent="0.2">
      <c r="A205" s="1" t="s">
        <v>319</v>
      </c>
      <c r="B205" s="1" t="s">
        <v>896</v>
      </c>
      <c r="C205" s="16"/>
      <c r="D205" s="16"/>
      <c r="E205" s="16" t="s">
        <v>152</v>
      </c>
      <c r="F205" s="16"/>
      <c r="G205" s="16"/>
      <c r="H205" s="36">
        <v>64.822999999999993</v>
      </c>
      <c r="I205" s="36">
        <v>-23.382000000000001</v>
      </c>
      <c r="J205" s="1">
        <v>39.923999999999999</v>
      </c>
      <c r="K205" s="1">
        <v>45.845999999999997</v>
      </c>
      <c r="L205" s="1">
        <v>5.2999999999999999E-2</v>
      </c>
      <c r="M205" s="1">
        <v>0.26600000000000001</v>
      </c>
      <c r="N205" s="1">
        <v>1.2999999999999999E-2</v>
      </c>
      <c r="O205" s="1">
        <v>14.055999999999999</v>
      </c>
      <c r="P205" s="1">
        <v>0.20799999999999999</v>
      </c>
      <c r="Q205" s="1">
        <v>0.19700000000000001</v>
      </c>
      <c r="R205" s="1">
        <v>0.04</v>
      </c>
      <c r="S205" s="1">
        <v>1.2E-2</v>
      </c>
      <c r="T205" s="1">
        <v>2.8000000000000001E-2</v>
      </c>
      <c r="U205" s="1">
        <v>0</v>
      </c>
      <c r="V205" s="5">
        <v>100.643</v>
      </c>
      <c r="W205" s="5">
        <f t="shared" si="3"/>
        <v>85.324534898029825</v>
      </c>
    </row>
    <row r="206" spans="1:23" x14ac:dyDescent="0.2">
      <c r="A206" s="1" t="s">
        <v>320</v>
      </c>
      <c r="B206" s="1" t="s">
        <v>896</v>
      </c>
      <c r="C206" s="16"/>
      <c r="D206" s="16"/>
      <c r="E206" s="16" t="s">
        <v>152</v>
      </c>
      <c r="F206" s="16"/>
      <c r="G206" s="16"/>
      <c r="H206" s="36">
        <v>64.822999999999993</v>
      </c>
      <c r="I206" s="36">
        <v>-23.382000000000001</v>
      </c>
      <c r="J206" s="1">
        <v>39.067999999999998</v>
      </c>
      <c r="K206" s="1">
        <v>43.423000000000002</v>
      </c>
      <c r="L206" s="1">
        <v>4.5999999999999999E-2</v>
      </c>
      <c r="M206" s="1">
        <v>0.252</v>
      </c>
      <c r="N206" s="1">
        <v>1.6E-2</v>
      </c>
      <c r="O206" s="1">
        <v>16.405000000000001</v>
      </c>
      <c r="P206" s="1">
        <v>0.25600000000000001</v>
      </c>
      <c r="Q206" s="1">
        <v>0.17499999999999999</v>
      </c>
      <c r="R206" s="1">
        <v>4.2999999999999997E-2</v>
      </c>
      <c r="S206" s="1">
        <v>1.7999999999999999E-2</v>
      </c>
      <c r="T206" s="1">
        <v>3.0000000000000001E-3</v>
      </c>
      <c r="U206" s="1">
        <v>0</v>
      </c>
      <c r="V206" s="5">
        <v>99.704999999999998</v>
      </c>
      <c r="W206" s="5">
        <f t="shared" si="3"/>
        <v>82.512298180226992</v>
      </c>
    </row>
    <row r="207" spans="1:23" x14ac:dyDescent="0.2">
      <c r="A207" s="1" t="s">
        <v>321</v>
      </c>
      <c r="B207" s="1" t="s">
        <v>896</v>
      </c>
      <c r="C207" s="16"/>
      <c r="D207" s="16"/>
      <c r="E207" s="16" t="s">
        <v>152</v>
      </c>
      <c r="F207" s="16"/>
      <c r="G207" s="16"/>
      <c r="H207" s="36">
        <v>64.822999999999993</v>
      </c>
      <c r="I207" s="36">
        <v>-23.382000000000001</v>
      </c>
      <c r="J207" s="1">
        <v>39.792000000000002</v>
      </c>
      <c r="K207" s="1">
        <v>43.970999999999997</v>
      </c>
      <c r="L207" s="1">
        <v>4.9000000000000002E-2</v>
      </c>
      <c r="M207" s="1">
        <v>0.253</v>
      </c>
      <c r="N207" s="1">
        <v>1.2999999999999999E-2</v>
      </c>
      <c r="O207" s="1">
        <v>16.52</v>
      </c>
      <c r="P207" s="1">
        <v>0.254</v>
      </c>
      <c r="Q207" s="1">
        <v>0.17199999999999999</v>
      </c>
      <c r="R207" s="1">
        <v>4.2999999999999997E-2</v>
      </c>
      <c r="S207" s="1">
        <v>1.4E-2</v>
      </c>
      <c r="T207" s="1">
        <v>8.9999999999999993E-3</v>
      </c>
      <c r="U207" s="1">
        <v>1E-3</v>
      </c>
      <c r="V207" s="5">
        <v>101.09099999999999</v>
      </c>
      <c r="W207" s="5">
        <f t="shared" si="3"/>
        <v>82.592316116620054</v>
      </c>
    </row>
    <row r="208" spans="1:23" ht="17" thickBot="1" x14ac:dyDescent="0.25">
      <c r="A208" s="14" t="s">
        <v>322</v>
      </c>
      <c r="B208" s="14" t="s">
        <v>896</v>
      </c>
      <c r="C208" s="37"/>
      <c r="D208" s="37"/>
      <c r="E208" s="37" t="s">
        <v>152</v>
      </c>
      <c r="F208" s="37"/>
      <c r="G208" s="37"/>
      <c r="H208" s="38">
        <v>64.822999999999993</v>
      </c>
      <c r="I208" s="38">
        <v>-23.382000000000001</v>
      </c>
      <c r="J208" s="14">
        <v>39.704999999999998</v>
      </c>
      <c r="K208" s="14">
        <v>43.945999999999998</v>
      </c>
      <c r="L208" s="14">
        <v>4.9000000000000002E-2</v>
      </c>
      <c r="M208" s="14">
        <v>0.252</v>
      </c>
      <c r="N208" s="14">
        <v>1.4999999999999999E-2</v>
      </c>
      <c r="O208" s="14">
        <v>16.526</v>
      </c>
      <c r="P208" s="14">
        <v>0.25</v>
      </c>
      <c r="Q208" s="14">
        <v>0.17499999999999999</v>
      </c>
      <c r="R208" s="14">
        <v>4.4999999999999998E-2</v>
      </c>
      <c r="S208" s="14">
        <v>1.2999999999999999E-2</v>
      </c>
      <c r="T208" s="14">
        <v>5.0000000000000001E-3</v>
      </c>
      <c r="U208" s="14">
        <v>2E-3</v>
      </c>
      <c r="V208" s="39">
        <v>100.983</v>
      </c>
      <c r="W208" s="39">
        <f t="shared" si="3"/>
        <v>82.578914481161931</v>
      </c>
    </row>
    <row r="209" spans="1:23" x14ac:dyDescent="0.2">
      <c r="A209" s="1" t="s">
        <v>323</v>
      </c>
      <c r="B209" s="1" t="s">
        <v>324</v>
      </c>
      <c r="C209" s="16"/>
      <c r="D209" s="16">
        <v>45</v>
      </c>
      <c r="E209" s="16" t="s">
        <v>121</v>
      </c>
      <c r="F209" s="16"/>
      <c r="G209" s="16"/>
      <c r="H209" s="36">
        <v>64.914000000000001</v>
      </c>
      <c r="I209" s="36">
        <v>-23.888000000000002</v>
      </c>
      <c r="J209" s="1">
        <v>39.786999999999999</v>
      </c>
      <c r="K209" s="1">
        <v>42.597999999999999</v>
      </c>
      <c r="M209" s="1">
        <v>0.24399999999999999</v>
      </c>
      <c r="N209" s="1">
        <v>1.9E-2</v>
      </c>
      <c r="O209" s="1">
        <v>16.693000000000001</v>
      </c>
      <c r="P209" s="1">
        <v>0.27400000000000002</v>
      </c>
      <c r="Q209" s="1">
        <v>0.154</v>
      </c>
      <c r="R209" s="1">
        <v>4.3999999999999997E-2</v>
      </c>
      <c r="V209" s="5">
        <v>99.83</v>
      </c>
      <c r="W209" s="5">
        <v>81.977935571899934</v>
      </c>
    </row>
    <row r="210" spans="1:23" x14ac:dyDescent="0.2">
      <c r="A210" s="1" t="s">
        <v>325</v>
      </c>
      <c r="B210" s="1" t="s">
        <v>324</v>
      </c>
      <c r="C210" s="16"/>
      <c r="D210" s="16"/>
      <c r="E210" s="16" t="s">
        <v>121</v>
      </c>
      <c r="F210" s="16"/>
      <c r="G210" s="16"/>
      <c r="H210" s="36">
        <v>64.914000000000001</v>
      </c>
      <c r="I210" s="36">
        <v>-23.888000000000002</v>
      </c>
      <c r="J210" s="1">
        <v>39.816000000000003</v>
      </c>
      <c r="K210" s="1">
        <v>42.607999999999997</v>
      </c>
      <c r="M210" s="1">
        <v>0.246</v>
      </c>
      <c r="N210" s="1">
        <v>2.4E-2</v>
      </c>
      <c r="O210" s="1">
        <v>16.739000000000001</v>
      </c>
      <c r="P210" s="1">
        <v>0.27500000000000002</v>
      </c>
      <c r="Q210" s="1">
        <v>0.155</v>
      </c>
      <c r="R210" s="1">
        <v>4.3999999999999997E-2</v>
      </c>
      <c r="V210" s="5">
        <v>99.924000000000007</v>
      </c>
      <c r="W210" s="5">
        <v>81.940717247350136</v>
      </c>
    </row>
    <row r="211" spans="1:23" x14ac:dyDescent="0.2">
      <c r="A211" s="1" t="s">
        <v>326</v>
      </c>
      <c r="B211" s="1" t="s">
        <v>324</v>
      </c>
      <c r="C211" s="16"/>
      <c r="D211" s="16"/>
      <c r="E211" s="16" t="s">
        <v>121</v>
      </c>
      <c r="F211" s="16"/>
      <c r="G211" s="16"/>
      <c r="H211" s="36">
        <v>64.914000000000001</v>
      </c>
      <c r="I211" s="36">
        <v>-23.888000000000002</v>
      </c>
      <c r="J211" s="1">
        <v>40.143000000000001</v>
      </c>
      <c r="K211" s="1">
        <v>42.941000000000003</v>
      </c>
      <c r="M211" s="1">
        <v>0.248</v>
      </c>
      <c r="N211" s="1">
        <v>3.4000000000000002E-2</v>
      </c>
      <c r="O211" s="1">
        <v>16.765000000000001</v>
      </c>
      <c r="P211" s="1">
        <v>0.27800000000000002</v>
      </c>
      <c r="Q211" s="1">
        <v>0.151</v>
      </c>
      <c r="R211" s="1">
        <v>4.3999999999999997E-2</v>
      </c>
      <c r="V211" s="5">
        <v>100.622</v>
      </c>
      <c r="W211" s="5">
        <v>82.03276899853158</v>
      </c>
    </row>
    <row r="212" spans="1:23" x14ac:dyDescent="0.2">
      <c r="A212" s="1" t="s">
        <v>327</v>
      </c>
      <c r="B212" s="1" t="s">
        <v>324</v>
      </c>
      <c r="C212" s="16"/>
      <c r="D212" s="16"/>
      <c r="E212" s="16" t="s">
        <v>121</v>
      </c>
      <c r="F212" s="16"/>
      <c r="G212" s="16"/>
      <c r="H212" s="36">
        <v>64.914000000000001</v>
      </c>
      <c r="I212" s="36">
        <v>-23.888000000000002</v>
      </c>
      <c r="J212" s="1">
        <v>39.999000000000002</v>
      </c>
      <c r="K212" s="1">
        <v>43.002000000000002</v>
      </c>
      <c r="M212" s="1">
        <v>0.249</v>
      </c>
      <c r="N212" s="1">
        <v>5.0999999999999997E-2</v>
      </c>
      <c r="O212" s="1">
        <v>16.707999999999998</v>
      </c>
      <c r="P212" s="1">
        <v>0.27600000000000002</v>
      </c>
      <c r="Q212" s="1">
        <v>0.14899999999999999</v>
      </c>
      <c r="R212" s="1">
        <v>4.3999999999999997E-2</v>
      </c>
      <c r="V212" s="5">
        <v>100.494</v>
      </c>
      <c r="W212" s="5">
        <v>82.103778972944554</v>
      </c>
    </row>
    <row r="213" spans="1:23" x14ac:dyDescent="0.2">
      <c r="A213" s="1" t="s">
        <v>328</v>
      </c>
      <c r="B213" s="1" t="s">
        <v>324</v>
      </c>
      <c r="C213" s="16"/>
      <c r="D213" s="16"/>
      <c r="E213" s="16" t="s">
        <v>121</v>
      </c>
      <c r="F213" s="16"/>
      <c r="G213" s="16"/>
      <c r="H213" s="36">
        <v>64.914000000000001</v>
      </c>
      <c r="I213" s="36">
        <v>-23.888000000000002</v>
      </c>
      <c r="J213" s="1">
        <v>39.811999999999998</v>
      </c>
      <c r="K213" s="1">
        <v>43.091000000000001</v>
      </c>
      <c r="M213" s="1">
        <v>0.25</v>
      </c>
      <c r="N213" s="1">
        <v>4.9000000000000002E-2</v>
      </c>
      <c r="O213" s="1">
        <v>16.687999999999999</v>
      </c>
      <c r="P213" s="1">
        <v>0.27700000000000002</v>
      </c>
      <c r="Q213" s="1">
        <v>0.14899999999999999</v>
      </c>
      <c r="R213" s="1">
        <v>4.2999999999999997E-2</v>
      </c>
      <c r="V213" s="5">
        <v>100.377</v>
      </c>
      <c r="W213" s="5">
        <v>82.151707005233249</v>
      </c>
    </row>
    <row r="214" spans="1:23" x14ac:dyDescent="0.2">
      <c r="A214" s="1" t="s">
        <v>329</v>
      </c>
      <c r="B214" s="1" t="s">
        <v>324</v>
      </c>
      <c r="C214" s="16"/>
      <c r="D214" s="16"/>
      <c r="E214" s="16" t="s">
        <v>121</v>
      </c>
      <c r="F214" s="16"/>
      <c r="G214" s="16"/>
      <c r="H214" s="36">
        <v>64.914000000000001</v>
      </c>
      <c r="I214" s="36">
        <v>-23.888000000000002</v>
      </c>
      <c r="J214" s="1">
        <v>40.027000000000001</v>
      </c>
      <c r="K214" s="1">
        <v>43.594999999999999</v>
      </c>
      <c r="M214" s="1">
        <v>0.25600000000000001</v>
      </c>
      <c r="N214" s="1">
        <v>0.05</v>
      </c>
      <c r="O214" s="1">
        <v>16.088000000000001</v>
      </c>
      <c r="P214" s="1">
        <v>0.26500000000000001</v>
      </c>
      <c r="Q214" s="1">
        <v>0.14599999999999999</v>
      </c>
      <c r="R214" s="1">
        <v>4.2999999999999997E-2</v>
      </c>
      <c r="V214" s="5">
        <v>100.48699999999999</v>
      </c>
      <c r="W214" s="5">
        <v>82.84816318341781</v>
      </c>
    </row>
    <row r="215" spans="1:23" x14ac:dyDescent="0.2">
      <c r="A215" s="1" t="s">
        <v>330</v>
      </c>
      <c r="B215" s="1" t="s">
        <v>324</v>
      </c>
      <c r="C215" s="16"/>
      <c r="D215" s="16"/>
      <c r="E215" s="16" t="s">
        <v>121</v>
      </c>
      <c r="F215" s="16"/>
      <c r="G215" s="16"/>
      <c r="H215" s="36">
        <v>64.914000000000001</v>
      </c>
      <c r="I215" s="36">
        <v>-23.888000000000002</v>
      </c>
      <c r="J215" s="1">
        <v>39.97</v>
      </c>
      <c r="K215" s="1">
        <v>43.134999999999998</v>
      </c>
      <c r="M215" s="1">
        <v>0.251</v>
      </c>
      <c r="N215" s="1">
        <v>4.7E-2</v>
      </c>
      <c r="O215" s="1">
        <v>16.774999999999999</v>
      </c>
      <c r="P215" s="1">
        <v>0.27500000000000002</v>
      </c>
      <c r="Q215" s="1">
        <v>0.159</v>
      </c>
      <c r="R215" s="1">
        <v>4.1000000000000002E-2</v>
      </c>
      <c r="V215" s="5">
        <v>100.672</v>
      </c>
      <c r="W215" s="5">
        <v>82.090346227128506</v>
      </c>
    </row>
    <row r="216" spans="1:23" x14ac:dyDescent="0.2">
      <c r="A216" s="1" t="s">
        <v>331</v>
      </c>
      <c r="B216" s="1" t="s">
        <v>324</v>
      </c>
      <c r="C216" s="16"/>
      <c r="D216" s="16"/>
      <c r="E216" s="16" t="s">
        <v>121</v>
      </c>
      <c r="F216" s="16"/>
      <c r="G216" s="16"/>
      <c r="H216" s="36">
        <v>64.914000000000001</v>
      </c>
      <c r="I216" s="36">
        <v>-23.888000000000002</v>
      </c>
      <c r="J216" s="1">
        <v>39.371000000000002</v>
      </c>
      <c r="K216" s="1">
        <v>41.802</v>
      </c>
      <c r="M216" s="1">
        <v>0.26500000000000001</v>
      </c>
      <c r="N216" s="1">
        <v>2.3E-2</v>
      </c>
      <c r="O216" s="1">
        <v>18.507999999999999</v>
      </c>
      <c r="P216" s="1">
        <v>0.28399999999999997</v>
      </c>
      <c r="Q216" s="1">
        <v>0.13100000000000001</v>
      </c>
      <c r="R216" s="1">
        <v>0.05</v>
      </c>
      <c r="V216" s="5">
        <v>100.44799999999999</v>
      </c>
      <c r="W216" s="5">
        <v>80.10351422513429</v>
      </c>
    </row>
    <row r="217" spans="1:23" x14ac:dyDescent="0.2">
      <c r="A217" s="1" t="s">
        <v>332</v>
      </c>
      <c r="B217" s="1" t="s">
        <v>324</v>
      </c>
      <c r="C217" s="16"/>
      <c r="D217" s="16"/>
      <c r="E217" s="16" t="s">
        <v>121</v>
      </c>
      <c r="F217" s="16"/>
      <c r="G217" s="16"/>
      <c r="H217" s="36">
        <v>64.914000000000001</v>
      </c>
      <c r="I217" s="36">
        <v>-23.888000000000002</v>
      </c>
      <c r="J217" s="1">
        <v>40.463999999999999</v>
      </c>
      <c r="K217" s="1">
        <v>44.521000000000001</v>
      </c>
      <c r="M217" s="1">
        <v>0.25600000000000001</v>
      </c>
      <c r="N217" s="1">
        <v>6.9000000000000006E-2</v>
      </c>
      <c r="O217" s="1">
        <v>14.747999999999999</v>
      </c>
      <c r="P217" s="1">
        <v>0.23699999999999999</v>
      </c>
      <c r="Q217" s="1">
        <v>0.17499999999999999</v>
      </c>
      <c r="R217" s="1">
        <v>0.04</v>
      </c>
      <c r="V217" s="5">
        <v>100.52800000000001</v>
      </c>
      <c r="W217" s="5">
        <v>84.328670314269132</v>
      </c>
    </row>
    <row r="218" spans="1:23" x14ac:dyDescent="0.2">
      <c r="A218" s="1" t="s">
        <v>333</v>
      </c>
      <c r="B218" s="1" t="s">
        <v>324</v>
      </c>
      <c r="C218" s="16"/>
      <c r="D218" s="16"/>
      <c r="E218" s="16" t="s">
        <v>121</v>
      </c>
      <c r="F218" s="16"/>
      <c r="G218" s="16"/>
      <c r="H218" s="36">
        <v>64.914000000000001</v>
      </c>
      <c r="I218" s="36">
        <v>-23.888000000000002</v>
      </c>
      <c r="J218" s="1">
        <v>39.843000000000004</v>
      </c>
      <c r="K218" s="1">
        <v>43.978999999999999</v>
      </c>
      <c r="M218" s="1">
        <v>0.25600000000000001</v>
      </c>
      <c r="N218" s="1">
        <v>7.5999999999999998E-2</v>
      </c>
      <c r="O218" s="1">
        <v>14.742000000000001</v>
      </c>
      <c r="P218" s="1">
        <v>0.23799999999999999</v>
      </c>
      <c r="Q218" s="1">
        <v>0.17499999999999999</v>
      </c>
      <c r="R218" s="1">
        <v>3.9E-2</v>
      </c>
      <c r="V218" s="5">
        <v>99.367999999999995</v>
      </c>
      <c r="W218" s="5">
        <v>84.171538675678747</v>
      </c>
    </row>
    <row r="219" spans="1:23" x14ac:dyDescent="0.2">
      <c r="A219" s="1" t="s">
        <v>334</v>
      </c>
      <c r="B219" s="1" t="s">
        <v>324</v>
      </c>
      <c r="C219" s="16"/>
      <c r="D219" s="16"/>
      <c r="E219" s="16" t="s">
        <v>121</v>
      </c>
      <c r="F219" s="16"/>
      <c r="G219" s="16"/>
      <c r="H219" s="36">
        <v>64.914000000000001</v>
      </c>
      <c r="I219" s="36">
        <v>-23.888000000000002</v>
      </c>
      <c r="J219" s="1">
        <v>40.017000000000003</v>
      </c>
      <c r="K219" s="1">
        <v>43.390999999999998</v>
      </c>
      <c r="M219" s="1">
        <v>0.25900000000000001</v>
      </c>
      <c r="N219" s="1">
        <v>4.5999999999999999E-2</v>
      </c>
      <c r="O219" s="1">
        <v>16.27</v>
      </c>
      <c r="P219" s="1">
        <v>0.26100000000000001</v>
      </c>
      <c r="Q219" s="1">
        <v>0.153</v>
      </c>
      <c r="R219" s="1">
        <v>4.2999999999999997E-2</v>
      </c>
      <c r="V219" s="5">
        <v>100.458</v>
      </c>
      <c r="W219" s="5">
        <v>82.620473177521887</v>
      </c>
    </row>
    <row r="220" spans="1:23" x14ac:dyDescent="0.2">
      <c r="A220" s="1" t="s">
        <v>335</v>
      </c>
      <c r="B220" s="1" t="s">
        <v>324</v>
      </c>
      <c r="C220" s="16"/>
      <c r="D220" s="16"/>
      <c r="E220" s="16" t="s">
        <v>121</v>
      </c>
      <c r="F220" s="16"/>
      <c r="G220" s="16"/>
      <c r="H220" s="36">
        <v>64.914000000000001</v>
      </c>
      <c r="I220" s="36">
        <v>-23.888000000000002</v>
      </c>
      <c r="J220" s="1">
        <v>40.223999999999997</v>
      </c>
      <c r="K220" s="1">
        <v>42.911000000000001</v>
      </c>
      <c r="M220" s="1">
        <v>0.25</v>
      </c>
      <c r="N220" s="1">
        <v>4.2000000000000003E-2</v>
      </c>
      <c r="O220" s="1">
        <v>16.696999999999999</v>
      </c>
      <c r="P220" s="1">
        <v>0.27700000000000002</v>
      </c>
      <c r="Q220" s="1">
        <v>0.155</v>
      </c>
      <c r="R220" s="1">
        <v>4.2999999999999997E-2</v>
      </c>
      <c r="V220" s="5">
        <v>100.61499999999999</v>
      </c>
      <c r="W220" s="5">
        <v>82.082318815350305</v>
      </c>
    </row>
    <row r="221" spans="1:23" x14ac:dyDescent="0.2">
      <c r="A221" s="1" t="s">
        <v>336</v>
      </c>
      <c r="B221" s="1" t="s">
        <v>324</v>
      </c>
      <c r="C221" s="16"/>
      <c r="D221" s="16"/>
      <c r="E221" s="16" t="s">
        <v>121</v>
      </c>
      <c r="F221" s="16"/>
      <c r="G221" s="16"/>
      <c r="H221" s="36">
        <v>64.914000000000001</v>
      </c>
      <c r="I221" s="36">
        <v>-23.888000000000002</v>
      </c>
      <c r="J221" s="1">
        <v>39.984000000000002</v>
      </c>
      <c r="K221" s="1">
        <v>42.877000000000002</v>
      </c>
      <c r="M221" s="1">
        <v>0.246</v>
      </c>
      <c r="N221" s="1">
        <v>3.4000000000000002E-2</v>
      </c>
      <c r="O221" s="1">
        <v>16.829000000000001</v>
      </c>
      <c r="P221" s="1">
        <v>0.27700000000000002</v>
      </c>
      <c r="Q221" s="1">
        <v>0.152</v>
      </c>
      <c r="R221" s="1">
        <v>4.1000000000000002E-2</v>
      </c>
      <c r="V221" s="5">
        <v>100.456</v>
      </c>
      <c r="W221" s="5">
        <v>81.954493845469045</v>
      </c>
    </row>
    <row r="222" spans="1:23" x14ac:dyDescent="0.2">
      <c r="A222" s="1" t="s">
        <v>337</v>
      </c>
      <c r="B222" s="1" t="s">
        <v>324</v>
      </c>
      <c r="C222" s="16"/>
      <c r="D222" s="16"/>
      <c r="E222" s="16" t="s">
        <v>121</v>
      </c>
      <c r="F222" s="16"/>
      <c r="G222" s="16"/>
      <c r="H222" s="36">
        <v>64.914000000000001</v>
      </c>
      <c r="I222" s="36">
        <v>-23.888000000000002</v>
      </c>
      <c r="J222" s="1">
        <v>40.067</v>
      </c>
      <c r="K222" s="1">
        <v>42.994999999999997</v>
      </c>
      <c r="M222" s="1">
        <v>0.254</v>
      </c>
      <c r="N222" s="1">
        <v>5.3999999999999999E-2</v>
      </c>
      <c r="O222" s="1">
        <v>16.428999999999998</v>
      </c>
      <c r="P222" s="1">
        <v>0.27700000000000002</v>
      </c>
      <c r="Q222" s="1">
        <v>0.161</v>
      </c>
      <c r="R222" s="1">
        <v>4.2000000000000003E-2</v>
      </c>
      <c r="V222" s="5">
        <v>100.29600000000001</v>
      </c>
      <c r="W222" s="5">
        <v>82.347508320002689</v>
      </c>
    </row>
    <row r="223" spans="1:23" x14ac:dyDescent="0.2">
      <c r="A223" s="1" t="s">
        <v>338</v>
      </c>
      <c r="B223" s="1" t="s">
        <v>324</v>
      </c>
      <c r="C223" s="16"/>
      <c r="D223" s="16"/>
      <c r="E223" s="16" t="s">
        <v>121</v>
      </c>
      <c r="F223" s="16"/>
      <c r="G223" s="16"/>
      <c r="H223" s="36">
        <v>64.914000000000001</v>
      </c>
      <c r="I223" s="36">
        <v>-23.888000000000002</v>
      </c>
      <c r="J223" s="1">
        <v>40.113999999999997</v>
      </c>
      <c r="K223" s="1">
        <v>44.284999999999997</v>
      </c>
      <c r="M223" s="1">
        <v>0.251</v>
      </c>
      <c r="N223" s="1">
        <v>3.7999999999999999E-2</v>
      </c>
      <c r="O223" s="1">
        <v>15.631</v>
      </c>
      <c r="P223" s="1">
        <v>0.26300000000000001</v>
      </c>
      <c r="Q223" s="1">
        <v>0.156</v>
      </c>
      <c r="R223" s="1">
        <v>0.04</v>
      </c>
      <c r="V223" s="5">
        <v>100.79600000000001</v>
      </c>
      <c r="W223" s="5">
        <v>83.471586844890453</v>
      </c>
    </row>
    <row r="224" spans="1:23" x14ac:dyDescent="0.2">
      <c r="A224" s="1" t="s">
        <v>339</v>
      </c>
      <c r="B224" s="1" t="s">
        <v>324</v>
      </c>
      <c r="C224" s="16"/>
      <c r="D224" s="16"/>
      <c r="E224" s="16" t="s">
        <v>121</v>
      </c>
      <c r="F224" s="16"/>
      <c r="G224" s="16"/>
      <c r="H224" s="36">
        <v>64.914000000000001</v>
      </c>
      <c r="I224" s="36">
        <v>-23.888000000000002</v>
      </c>
      <c r="J224" s="1">
        <v>40.462000000000003</v>
      </c>
      <c r="K224" s="1">
        <v>43.79</v>
      </c>
      <c r="M224" s="1">
        <v>0.248</v>
      </c>
      <c r="N224" s="1">
        <v>3.3000000000000002E-2</v>
      </c>
      <c r="O224" s="1">
        <v>15.949</v>
      </c>
      <c r="P224" s="1">
        <v>0.26700000000000002</v>
      </c>
      <c r="Q224" s="1">
        <v>0.153</v>
      </c>
      <c r="R224" s="1">
        <v>0.04</v>
      </c>
      <c r="V224" s="5">
        <v>100.961</v>
      </c>
      <c r="W224" s="5">
        <v>83.03408478337488</v>
      </c>
    </row>
    <row r="225" spans="1:23" x14ac:dyDescent="0.2">
      <c r="A225" s="1" t="s">
        <v>340</v>
      </c>
      <c r="B225" s="1" t="s">
        <v>324</v>
      </c>
      <c r="C225" s="16"/>
      <c r="D225" s="16"/>
      <c r="E225" s="16" t="s">
        <v>121</v>
      </c>
      <c r="F225" s="16"/>
      <c r="G225" s="16"/>
      <c r="H225" s="36">
        <v>64.914000000000001</v>
      </c>
      <c r="I225" s="36">
        <v>-23.888000000000002</v>
      </c>
      <c r="J225" s="1">
        <v>40.994</v>
      </c>
      <c r="K225" s="1">
        <v>47.837000000000003</v>
      </c>
      <c r="M225" s="1">
        <v>0.29699999999999999</v>
      </c>
      <c r="N225" s="1">
        <v>0.25</v>
      </c>
      <c r="O225" s="1">
        <v>10.404999999999999</v>
      </c>
      <c r="P225" s="1">
        <v>0.17</v>
      </c>
      <c r="Q225" s="1">
        <v>0.28599999999999998</v>
      </c>
      <c r="R225" s="1">
        <v>2.9000000000000001E-2</v>
      </c>
      <c r="V225" s="5">
        <v>100.286</v>
      </c>
      <c r="W225" s="5">
        <v>89.124758919854841</v>
      </c>
    </row>
    <row r="226" spans="1:23" x14ac:dyDescent="0.2">
      <c r="A226" s="1" t="s">
        <v>341</v>
      </c>
      <c r="B226" s="1" t="s">
        <v>324</v>
      </c>
      <c r="C226" s="16"/>
      <c r="D226" s="16"/>
      <c r="E226" s="16" t="s">
        <v>121</v>
      </c>
      <c r="F226" s="16"/>
      <c r="G226" s="16"/>
      <c r="H226" s="36">
        <v>64.914000000000001</v>
      </c>
      <c r="I226" s="36">
        <v>-23.888000000000002</v>
      </c>
      <c r="J226" s="1">
        <v>41.389000000000003</v>
      </c>
      <c r="K226" s="1">
        <v>48.176000000000002</v>
      </c>
      <c r="M226" s="1">
        <v>0.29699999999999999</v>
      </c>
      <c r="N226" s="1">
        <v>0.23599999999999999</v>
      </c>
      <c r="O226" s="1">
        <v>10.492000000000001</v>
      </c>
      <c r="P226" s="1">
        <v>0.17</v>
      </c>
      <c r="Q226" s="1">
        <v>0.28100000000000003</v>
      </c>
      <c r="R226" s="1">
        <v>3.2000000000000001E-2</v>
      </c>
      <c r="V226" s="5">
        <v>101.093</v>
      </c>
      <c r="W226" s="5">
        <v>89.112491514667695</v>
      </c>
    </row>
    <row r="227" spans="1:23" x14ac:dyDescent="0.2">
      <c r="A227" s="1" t="s">
        <v>342</v>
      </c>
      <c r="B227" s="1" t="s">
        <v>324</v>
      </c>
      <c r="C227" s="16"/>
      <c r="D227" s="16"/>
      <c r="E227" s="16" t="s">
        <v>121</v>
      </c>
      <c r="F227" s="16"/>
      <c r="G227" s="16"/>
      <c r="H227" s="36">
        <v>64.914000000000001</v>
      </c>
      <c r="I227" s="36">
        <v>-23.888000000000002</v>
      </c>
      <c r="J227" s="1">
        <v>40.014000000000003</v>
      </c>
      <c r="K227" s="1">
        <v>43.598999999999997</v>
      </c>
      <c r="M227" s="1">
        <v>0.246</v>
      </c>
      <c r="N227" s="1">
        <v>5.8000000000000003E-2</v>
      </c>
      <c r="O227" s="1">
        <v>16.079000000000001</v>
      </c>
      <c r="P227" s="1">
        <v>0.26400000000000001</v>
      </c>
      <c r="Q227" s="1">
        <v>0.154</v>
      </c>
      <c r="R227" s="1">
        <v>0.04</v>
      </c>
      <c r="V227" s="5">
        <v>100.473</v>
      </c>
      <c r="W227" s="5">
        <v>82.857416578531954</v>
      </c>
    </row>
    <row r="228" spans="1:23" x14ac:dyDescent="0.2">
      <c r="A228" s="1" t="s">
        <v>343</v>
      </c>
      <c r="B228" s="1" t="s">
        <v>324</v>
      </c>
      <c r="C228" s="16"/>
      <c r="D228" s="16"/>
      <c r="E228" s="16" t="s">
        <v>121</v>
      </c>
      <c r="F228" s="16"/>
      <c r="G228" s="16"/>
      <c r="H228" s="36">
        <v>64.914000000000001</v>
      </c>
      <c r="I228" s="36">
        <v>-23.888000000000002</v>
      </c>
      <c r="J228" s="1">
        <v>40.332999999999998</v>
      </c>
      <c r="K228" s="1">
        <v>43.332000000000001</v>
      </c>
      <c r="M228" s="1">
        <v>0.252</v>
      </c>
      <c r="N228" s="1">
        <v>0.05</v>
      </c>
      <c r="O228" s="1">
        <v>16.632000000000001</v>
      </c>
      <c r="P228" s="1">
        <v>0.27500000000000002</v>
      </c>
      <c r="Q228" s="1">
        <v>0.158</v>
      </c>
      <c r="R228" s="1">
        <v>4.2000000000000003E-2</v>
      </c>
      <c r="V228" s="5">
        <v>101.09</v>
      </c>
      <c r="W228" s="5">
        <v>82.282394084714781</v>
      </c>
    </row>
    <row r="229" spans="1:23" x14ac:dyDescent="0.2">
      <c r="A229" s="1" t="s">
        <v>344</v>
      </c>
      <c r="B229" s="1" t="s">
        <v>324</v>
      </c>
      <c r="C229" s="16"/>
      <c r="D229" s="16"/>
      <c r="E229" s="16" t="s">
        <v>121</v>
      </c>
      <c r="F229" s="16"/>
      <c r="G229" s="16"/>
      <c r="H229" s="36">
        <v>64.914000000000001</v>
      </c>
      <c r="I229" s="36">
        <v>-23.888000000000002</v>
      </c>
      <c r="J229" s="1">
        <v>40.167999999999999</v>
      </c>
      <c r="K229" s="1">
        <v>43.069000000000003</v>
      </c>
      <c r="M229" s="1">
        <v>0.251</v>
      </c>
      <c r="N229" s="1">
        <v>4.2000000000000003E-2</v>
      </c>
      <c r="O229" s="1">
        <v>16.516999999999999</v>
      </c>
      <c r="P229" s="1">
        <v>0.27600000000000002</v>
      </c>
      <c r="Q229" s="1">
        <v>0.16200000000000001</v>
      </c>
      <c r="R229" s="1">
        <v>0.04</v>
      </c>
      <c r="V229" s="5">
        <v>100.541</v>
      </c>
      <c r="W229" s="5">
        <v>82.294789461450335</v>
      </c>
    </row>
    <row r="230" spans="1:23" x14ac:dyDescent="0.2">
      <c r="A230" s="1" t="s">
        <v>345</v>
      </c>
      <c r="B230" s="1" t="s">
        <v>324</v>
      </c>
      <c r="C230" s="16"/>
      <c r="D230" s="16"/>
      <c r="E230" s="16" t="s">
        <v>121</v>
      </c>
      <c r="F230" s="16"/>
      <c r="G230" s="16"/>
      <c r="H230" s="36">
        <v>64.914000000000001</v>
      </c>
      <c r="I230" s="36">
        <v>-23.888000000000002</v>
      </c>
      <c r="J230" s="1">
        <v>40.033000000000001</v>
      </c>
      <c r="K230" s="1">
        <v>43.276000000000003</v>
      </c>
      <c r="M230" s="1">
        <v>0.255</v>
      </c>
      <c r="N230" s="1">
        <v>4.1000000000000002E-2</v>
      </c>
      <c r="O230" s="1">
        <v>16.943000000000001</v>
      </c>
      <c r="P230" s="1">
        <v>0.27800000000000002</v>
      </c>
      <c r="Q230" s="1">
        <v>0.14599999999999999</v>
      </c>
      <c r="R230" s="1">
        <v>4.4999999999999998E-2</v>
      </c>
      <c r="V230" s="5">
        <v>101.03400000000001</v>
      </c>
      <c r="W230" s="5">
        <v>81.991606530874336</v>
      </c>
    </row>
    <row r="231" spans="1:23" x14ac:dyDescent="0.2">
      <c r="A231" s="1" t="s">
        <v>346</v>
      </c>
      <c r="B231" s="1" t="s">
        <v>324</v>
      </c>
      <c r="C231" s="16"/>
      <c r="D231" s="16"/>
      <c r="E231" s="16" t="s">
        <v>121</v>
      </c>
      <c r="F231" s="16"/>
      <c r="G231" s="16"/>
      <c r="H231" s="36">
        <v>64.914000000000001</v>
      </c>
      <c r="I231" s="36">
        <v>-23.888000000000002</v>
      </c>
      <c r="J231" s="1">
        <v>40.347000000000001</v>
      </c>
      <c r="K231" s="1">
        <v>43.46</v>
      </c>
      <c r="M231" s="1">
        <v>0.246</v>
      </c>
      <c r="N231" s="1">
        <v>5.3999999999999999E-2</v>
      </c>
      <c r="O231" s="1">
        <v>16.300999999999998</v>
      </c>
      <c r="P231" s="1">
        <v>0.26300000000000001</v>
      </c>
      <c r="Q231" s="1">
        <v>0.14899999999999999</v>
      </c>
      <c r="R231" s="1">
        <v>4.2999999999999997E-2</v>
      </c>
      <c r="V231" s="5">
        <v>100.883</v>
      </c>
      <c r="W231" s="5">
        <v>82.615955272984849</v>
      </c>
    </row>
    <row r="232" spans="1:23" x14ac:dyDescent="0.2">
      <c r="A232" s="1" t="s">
        <v>347</v>
      </c>
      <c r="B232" s="1" t="s">
        <v>324</v>
      </c>
      <c r="C232" s="16"/>
      <c r="D232" s="16"/>
      <c r="E232" s="16" t="s">
        <v>121</v>
      </c>
      <c r="F232" s="16"/>
      <c r="G232" s="16"/>
      <c r="H232" s="36">
        <v>64.914000000000001</v>
      </c>
      <c r="I232" s="36">
        <v>-23.888000000000002</v>
      </c>
      <c r="J232" s="1">
        <v>39.832999999999998</v>
      </c>
      <c r="K232" s="1">
        <v>42.930999999999997</v>
      </c>
      <c r="M232" s="1">
        <v>0.26</v>
      </c>
      <c r="N232" s="1">
        <v>3.2000000000000001E-2</v>
      </c>
      <c r="O232" s="1">
        <v>17.135000000000002</v>
      </c>
      <c r="P232" s="1">
        <v>0.27500000000000002</v>
      </c>
      <c r="Q232" s="1">
        <v>0.122</v>
      </c>
      <c r="R232" s="1">
        <v>4.3999999999999997E-2</v>
      </c>
      <c r="V232" s="5">
        <v>100.646</v>
      </c>
      <c r="W232" s="5">
        <v>81.705285642528352</v>
      </c>
    </row>
    <row r="233" spans="1:23" x14ac:dyDescent="0.2">
      <c r="A233" s="1" t="s">
        <v>348</v>
      </c>
      <c r="B233" s="1" t="s">
        <v>324</v>
      </c>
      <c r="C233" s="16"/>
      <c r="D233" s="16"/>
      <c r="E233" s="16" t="s">
        <v>121</v>
      </c>
      <c r="F233" s="16"/>
      <c r="G233" s="16"/>
      <c r="H233" s="36">
        <v>64.914000000000001</v>
      </c>
      <c r="I233" s="36">
        <v>-23.888000000000002</v>
      </c>
      <c r="J233" s="1">
        <v>40.156999999999996</v>
      </c>
      <c r="K233" s="1">
        <v>42.917000000000002</v>
      </c>
      <c r="M233" s="1">
        <v>0.254</v>
      </c>
      <c r="N233" s="1">
        <v>5.0999999999999997E-2</v>
      </c>
      <c r="O233" s="1">
        <v>16.843</v>
      </c>
      <c r="P233" s="1">
        <v>0.27900000000000003</v>
      </c>
      <c r="Q233" s="1">
        <v>0.152</v>
      </c>
      <c r="R233" s="1">
        <v>4.1000000000000002E-2</v>
      </c>
      <c r="V233" s="5">
        <v>100.71</v>
      </c>
      <c r="W233" s="5">
        <v>81.955986235585272</v>
      </c>
    </row>
    <row r="234" spans="1:23" x14ac:dyDescent="0.2">
      <c r="A234" s="1" t="s">
        <v>349</v>
      </c>
      <c r="B234" s="1" t="s">
        <v>324</v>
      </c>
      <c r="C234" s="16"/>
      <c r="D234" s="16"/>
      <c r="E234" s="16" t="s">
        <v>121</v>
      </c>
      <c r="F234" s="16"/>
      <c r="G234" s="16"/>
      <c r="H234" s="36">
        <v>64.914000000000001</v>
      </c>
      <c r="I234" s="36">
        <v>-23.888000000000002</v>
      </c>
      <c r="J234" s="1">
        <v>40.453000000000003</v>
      </c>
      <c r="K234" s="1">
        <v>44.866</v>
      </c>
      <c r="M234" s="1">
        <v>0.254</v>
      </c>
      <c r="N234" s="1">
        <v>6.6000000000000003E-2</v>
      </c>
      <c r="O234" s="1">
        <v>14.975</v>
      </c>
      <c r="P234" s="1">
        <v>0.25</v>
      </c>
      <c r="Q234" s="1">
        <v>0.17499999999999999</v>
      </c>
      <c r="R234" s="1">
        <v>3.9E-2</v>
      </c>
      <c r="V234" s="5">
        <v>101.096</v>
      </c>
      <c r="W234" s="5">
        <v>84.228563571095705</v>
      </c>
    </row>
    <row r="235" spans="1:23" x14ac:dyDescent="0.2">
      <c r="A235" s="1" t="s">
        <v>350</v>
      </c>
      <c r="B235" s="1" t="s">
        <v>324</v>
      </c>
      <c r="C235" s="16"/>
      <c r="D235" s="16"/>
      <c r="E235" s="16" t="s">
        <v>121</v>
      </c>
      <c r="F235" s="16"/>
      <c r="G235" s="16"/>
      <c r="H235" s="36">
        <v>64.914000000000001</v>
      </c>
      <c r="I235" s="36">
        <v>-23.888000000000002</v>
      </c>
      <c r="J235" s="1">
        <v>40.005000000000003</v>
      </c>
      <c r="K235" s="1">
        <v>44.436</v>
      </c>
      <c r="M235" s="1">
        <v>0.25600000000000001</v>
      </c>
      <c r="N235" s="1">
        <v>5.6000000000000001E-2</v>
      </c>
      <c r="O235" s="1">
        <v>15.175000000000001</v>
      </c>
      <c r="P235" s="1">
        <v>0.25600000000000001</v>
      </c>
      <c r="Q235" s="1">
        <v>0.16500000000000001</v>
      </c>
      <c r="R235" s="1">
        <v>4.2000000000000003E-2</v>
      </c>
      <c r="V235" s="5">
        <v>100.41</v>
      </c>
      <c r="W235" s="5">
        <v>83.922002517790659</v>
      </c>
    </row>
    <row r="236" spans="1:23" x14ac:dyDescent="0.2">
      <c r="A236" s="1" t="s">
        <v>351</v>
      </c>
      <c r="B236" s="1" t="s">
        <v>324</v>
      </c>
      <c r="C236" s="16"/>
      <c r="D236" s="16"/>
      <c r="E236" s="16" t="s">
        <v>121</v>
      </c>
      <c r="F236" s="16"/>
      <c r="G236" s="16"/>
      <c r="H236" s="36">
        <v>64.914000000000001</v>
      </c>
      <c r="I236" s="36">
        <v>-23.888000000000002</v>
      </c>
      <c r="J236" s="1">
        <v>39.942999999999998</v>
      </c>
      <c r="K236" s="1">
        <v>43.47</v>
      </c>
      <c r="M236" s="1">
        <v>0.24</v>
      </c>
      <c r="N236" s="1">
        <v>0.04</v>
      </c>
      <c r="O236" s="1">
        <v>15.961</v>
      </c>
      <c r="P236" s="1">
        <v>0.246</v>
      </c>
      <c r="Q236" s="1">
        <v>0.16500000000000001</v>
      </c>
      <c r="R236" s="1">
        <v>4.2000000000000003E-2</v>
      </c>
      <c r="V236" s="5">
        <v>100.127</v>
      </c>
      <c r="W236" s="5">
        <v>82.919861049496859</v>
      </c>
    </row>
    <row r="237" spans="1:23" x14ac:dyDescent="0.2">
      <c r="A237" s="1" t="s">
        <v>352</v>
      </c>
      <c r="B237" s="1" t="s">
        <v>324</v>
      </c>
      <c r="C237" s="16"/>
      <c r="D237" s="16"/>
      <c r="E237" s="16" t="s">
        <v>121</v>
      </c>
      <c r="F237" s="16"/>
      <c r="G237" s="16"/>
      <c r="H237" s="36">
        <v>64.914000000000001</v>
      </c>
      <c r="I237" s="36">
        <v>-23.888000000000002</v>
      </c>
      <c r="J237" s="1">
        <v>39.792999999999999</v>
      </c>
      <c r="K237" s="1">
        <v>42.353999999999999</v>
      </c>
      <c r="M237" s="1">
        <v>0.245</v>
      </c>
      <c r="N237" s="1">
        <v>4.2000000000000003E-2</v>
      </c>
      <c r="O237" s="1">
        <v>16.782</v>
      </c>
      <c r="P237" s="1">
        <v>0.28000000000000003</v>
      </c>
      <c r="Q237" s="1">
        <v>0.154</v>
      </c>
      <c r="R237" s="1">
        <v>4.2999999999999997E-2</v>
      </c>
      <c r="V237" s="5">
        <v>99.707999999999998</v>
      </c>
      <c r="W237" s="5">
        <v>81.81392803661906</v>
      </c>
    </row>
    <row r="238" spans="1:23" x14ac:dyDescent="0.2">
      <c r="A238" s="1" t="s">
        <v>353</v>
      </c>
      <c r="B238" s="1" t="s">
        <v>324</v>
      </c>
      <c r="C238" s="16"/>
      <c r="D238" s="16"/>
      <c r="E238" s="16" t="s">
        <v>121</v>
      </c>
      <c r="F238" s="16"/>
      <c r="G238" s="16"/>
      <c r="H238" s="36">
        <v>64.914000000000001</v>
      </c>
      <c r="I238" s="36">
        <v>-23.888000000000002</v>
      </c>
      <c r="J238" s="1">
        <v>39.542000000000002</v>
      </c>
      <c r="K238" s="1">
        <v>42.835000000000001</v>
      </c>
      <c r="M238" s="1">
        <v>0.255</v>
      </c>
      <c r="N238" s="1">
        <v>4.5999999999999999E-2</v>
      </c>
      <c r="O238" s="1">
        <v>17.13</v>
      </c>
      <c r="P238" s="1">
        <v>0.28000000000000003</v>
      </c>
      <c r="Q238" s="1">
        <v>0.14399999999999999</v>
      </c>
      <c r="R238" s="1">
        <v>4.2999999999999997E-2</v>
      </c>
      <c r="V238" s="5">
        <v>100.288</v>
      </c>
      <c r="W238" s="5">
        <v>81.676167292663266</v>
      </c>
    </row>
    <row r="239" spans="1:23" x14ac:dyDescent="0.2">
      <c r="A239" s="1" t="s">
        <v>354</v>
      </c>
      <c r="B239" s="1" t="s">
        <v>324</v>
      </c>
      <c r="C239" s="16"/>
      <c r="D239" s="16"/>
      <c r="E239" s="16" t="s">
        <v>152</v>
      </c>
      <c r="F239" s="16"/>
      <c r="G239" s="16"/>
      <c r="H239" s="36">
        <v>64.914000000000001</v>
      </c>
      <c r="I239" s="36">
        <v>-23.888000000000002</v>
      </c>
      <c r="J239" s="1">
        <v>39.484000000000002</v>
      </c>
      <c r="K239" s="1">
        <v>43.067</v>
      </c>
      <c r="L239" s="1">
        <v>4.7E-2</v>
      </c>
      <c r="M239" s="1">
        <v>0.255</v>
      </c>
      <c r="N239" s="1">
        <v>1.4999999999999999E-2</v>
      </c>
      <c r="O239" s="1">
        <v>17.483000000000001</v>
      </c>
      <c r="P239" s="1">
        <v>0.28299999999999997</v>
      </c>
      <c r="Q239" s="1">
        <v>0.16300000000000001</v>
      </c>
      <c r="R239" s="1">
        <v>4.9000000000000002E-2</v>
      </c>
      <c r="S239" s="1">
        <v>1.7999999999999999E-2</v>
      </c>
      <c r="T239" s="1">
        <v>1.4E-2</v>
      </c>
      <c r="U239" s="1">
        <v>5.0000000000000001E-3</v>
      </c>
      <c r="V239" s="5">
        <v>100.883</v>
      </c>
      <c r="W239" s="5">
        <f t="shared" ref="W239:W253" si="4">((K239/40.304)/((K239/40.304)+(O239/71.844)))*100</f>
        <v>81.450829445733262</v>
      </c>
    </row>
    <row r="240" spans="1:23" x14ac:dyDescent="0.2">
      <c r="A240" s="1" t="s">
        <v>355</v>
      </c>
      <c r="B240" s="1" t="s">
        <v>324</v>
      </c>
      <c r="C240" s="16"/>
      <c r="D240" s="16"/>
      <c r="E240" s="16" t="s">
        <v>152</v>
      </c>
      <c r="F240" s="16"/>
      <c r="G240" s="16"/>
      <c r="H240" s="36">
        <v>64.914000000000001</v>
      </c>
      <c r="I240" s="36">
        <v>-23.888000000000002</v>
      </c>
      <c r="J240" s="1">
        <v>39.590000000000003</v>
      </c>
      <c r="K240" s="1">
        <v>43.231000000000002</v>
      </c>
      <c r="L240" s="1">
        <v>5.3999999999999999E-2</v>
      </c>
      <c r="M240" s="1">
        <v>0.255</v>
      </c>
      <c r="N240" s="1">
        <v>1.7999999999999999E-2</v>
      </c>
      <c r="O240" s="1">
        <v>17.437999999999999</v>
      </c>
      <c r="P240" s="1">
        <v>0.28599999999999998</v>
      </c>
      <c r="Q240" s="1">
        <v>0.16300000000000001</v>
      </c>
      <c r="R240" s="1">
        <v>4.5999999999999999E-2</v>
      </c>
      <c r="S240" s="1">
        <v>1.9E-2</v>
      </c>
      <c r="T240" s="1">
        <v>6.0000000000000001E-3</v>
      </c>
      <c r="U240" s="1">
        <v>4.0000000000000001E-3</v>
      </c>
      <c r="V240" s="5">
        <v>101.11</v>
      </c>
      <c r="W240" s="5">
        <f t="shared" si="4"/>
        <v>81.546998455526051</v>
      </c>
    </row>
    <row r="241" spans="1:23" x14ac:dyDescent="0.2">
      <c r="A241" s="1" t="s">
        <v>356</v>
      </c>
      <c r="B241" s="1" t="s">
        <v>324</v>
      </c>
      <c r="C241" s="16"/>
      <c r="D241" s="16"/>
      <c r="E241" s="16" t="s">
        <v>152</v>
      </c>
      <c r="F241" s="16"/>
      <c r="G241" s="16"/>
      <c r="H241" s="36">
        <v>64.914000000000001</v>
      </c>
      <c r="I241" s="36">
        <v>-23.888000000000002</v>
      </c>
      <c r="J241" s="1">
        <v>39.780999999999999</v>
      </c>
      <c r="K241" s="1">
        <v>43.387</v>
      </c>
      <c r="L241" s="1">
        <v>5.1999999999999998E-2</v>
      </c>
      <c r="M241" s="1">
        <v>0.25700000000000001</v>
      </c>
      <c r="N241" s="1">
        <v>1.0999999999999999E-2</v>
      </c>
      <c r="O241" s="1">
        <v>17.55</v>
      </c>
      <c r="P241" s="1">
        <v>0.27800000000000002</v>
      </c>
      <c r="Q241" s="1">
        <v>0.158</v>
      </c>
      <c r="R241" s="1">
        <v>4.4999999999999998E-2</v>
      </c>
      <c r="S241" s="1">
        <v>1.6E-2</v>
      </c>
      <c r="T241" s="1">
        <v>1.4999999999999999E-2</v>
      </c>
      <c r="U241" s="1">
        <v>4.0000000000000001E-3</v>
      </c>
      <c r="V241" s="5">
        <v>101.554</v>
      </c>
      <c r="W241" s="5">
        <f t="shared" si="4"/>
        <v>81.504824330424526</v>
      </c>
    </row>
    <row r="242" spans="1:23" x14ac:dyDescent="0.2">
      <c r="A242" s="1" t="s">
        <v>357</v>
      </c>
      <c r="B242" s="1" t="s">
        <v>324</v>
      </c>
      <c r="C242" s="16"/>
      <c r="D242" s="16"/>
      <c r="E242" s="16" t="s">
        <v>152</v>
      </c>
      <c r="F242" s="16"/>
      <c r="G242" s="16"/>
      <c r="H242" s="36">
        <v>64.914000000000001</v>
      </c>
      <c r="I242" s="36">
        <v>-23.888000000000002</v>
      </c>
      <c r="J242" s="1">
        <v>40.805</v>
      </c>
      <c r="K242" s="1">
        <v>48.965000000000003</v>
      </c>
      <c r="L242" s="1">
        <v>5.0999999999999997E-2</v>
      </c>
      <c r="M242" s="1">
        <v>0.29899999999999999</v>
      </c>
      <c r="N242" s="1">
        <v>6.8000000000000005E-2</v>
      </c>
      <c r="O242" s="1">
        <v>10.404999999999999</v>
      </c>
      <c r="P242" s="1">
        <v>0.16</v>
      </c>
      <c r="Q242" s="1">
        <v>0.314</v>
      </c>
      <c r="R242" s="1">
        <v>3.1E-2</v>
      </c>
      <c r="S242" s="1">
        <v>3.0000000000000001E-3</v>
      </c>
      <c r="T242" s="1">
        <v>3.0000000000000001E-3</v>
      </c>
      <c r="U242" s="1">
        <v>-1E-3</v>
      </c>
      <c r="V242" s="5">
        <v>101.10299999999999</v>
      </c>
      <c r="W242" s="5">
        <f t="shared" si="4"/>
        <v>89.348708925864344</v>
      </c>
    </row>
    <row r="243" spans="1:23" x14ac:dyDescent="0.2">
      <c r="A243" s="1" t="s">
        <v>358</v>
      </c>
      <c r="B243" s="1" t="s">
        <v>324</v>
      </c>
      <c r="C243" s="16"/>
      <c r="D243" s="16"/>
      <c r="E243" s="16" t="s">
        <v>152</v>
      </c>
      <c r="F243" s="16"/>
      <c r="G243" s="16"/>
      <c r="H243" s="36">
        <v>64.914000000000001</v>
      </c>
      <c r="I243" s="36">
        <v>-23.888000000000002</v>
      </c>
      <c r="J243" s="1">
        <v>40.744</v>
      </c>
      <c r="K243" s="1">
        <v>48.893999999999998</v>
      </c>
      <c r="L243" s="1">
        <v>5.5E-2</v>
      </c>
      <c r="M243" s="1">
        <v>0.29599999999999999</v>
      </c>
      <c r="N243" s="1">
        <v>7.0999999999999994E-2</v>
      </c>
      <c r="O243" s="1">
        <v>10.474</v>
      </c>
      <c r="P243" s="1">
        <v>0.16400000000000001</v>
      </c>
      <c r="Q243" s="1">
        <v>0.311</v>
      </c>
      <c r="R243" s="1">
        <v>3.2000000000000001E-2</v>
      </c>
      <c r="S243" s="1">
        <v>6.0000000000000001E-3</v>
      </c>
      <c r="T243" s="1">
        <v>4.0000000000000001E-3</v>
      </c>
      <c r="U243" s="1">
        <v>0</v>
      </c>
      <c r="V243" s="5">
        <v>101.051</v>
      </c>
      <c r="W243" s="5">
        <f t="shared" si="4"/>
        <v>89.271754181381553</v>
      </c>
    </row>
    <row r="244" spans="1:23" x14ac:dyDescent="0.2">
      <c r="A244" s="1" t="s">
        <v>359</v>
      </c>
      <c r="B244" s="1" t="s">
        <v>324</v>
      </c>
      <c r="C244" s="16"/>
      <c r="D244" s="16"/>
      <c r="E244" s="16" t="s">
        <v>152</v>
      </c>
      <c r="F244" s="16"/>
      <c r="G244" s="16"/>
      <c r="H244" s="36">
        <v>64.914000000000001</v>
      </c>
      <c r="I244" s="36">
        <v>-23.888000000000002</v>
      </c>
      <c r="J244" s="1">
        <v>40.814999999999998</v>
      </c>
      <c r="K244" s="1">
        <v>48.878999999999998</v>
      </c>
      <c r="L244" s="1">
        <v>5.0999999999999997E-2</v>
      </c>
      <c r="M244" s="1">
        <v>0.29899999999999999</v>
      </c>
      <c r="N244" s="1">
        <v>7.0000000000000007E-2</v>
      </c>
      <c r="O244" s="1">
        <v>10.6</v>
      </c>
      <c r="P244" s="1">
        <v>0.16500000000000001</v>
      </c>
      <c r="Q244" s="1">
        <v>0.313</v>
      </c>
      <c r="R244" s="1">
        <v>0.03</v>
      </c>
      <c r="S244" s="1">
        <v>7.0000000000000001E-3</v>
      </c>
      <c r="T244" s="1">
        <v>1.0999999999999999E-2</v>
      </c>
      <c r="U244" s="1">
        <v>1E-3</v>
      </c>
      <c r="V244" s="5">
        <v>101.241</v>
      </c>
      <c r="W244" s="5">
        <f t="shared" si="4"/>
        <v>89.153723196684439</v>
      </c>
    </row>
    <row r="245" spans="1:23" x14ac:dyDescent="0.2">
      <c r="A245" s="1" t="s">
        <v>360</v>
      </c>
      <c r="B245" s="1" t="s">
        <v>324</v>
      </c>
      <c r="C245" s="16"/>
      <c r="D245" s="16"/>
      <c r="E245" s="16" t="s">
        <v>152</v>
      </c>
      <c r="F245" s="16"/>
      <c r="G245" s="16"/>
      <c r="H245" s="36">
        <v>64.914000000000001</v>
      </c>
      <c r="I245" s="36">
        <v>-23.888000000000002</v>
      </c>
      <c r="J245" s="1">
        <v>39.796999999999997</v>
      </c>
      <c r="K245" s="1">
        <v>44.048000000000002</v>
      </c>
      <c r="L245" s="1">
        <v>5.1999999999999998E-2</v>
      </c>
      <c r="M245" s="1">
        <v>0.249</v>
      </c>
      <c r="N245" s="1">
        <v>1.9E-2</v>
      </c>
      <c r="O245" s="1">
        <v>16.492000000000001</v>
      </c>
      <c r="P245" s="1">
        <v>0.26100000000000001</v>
      </c>
      <c r="Q245" s="1">
        <v>0.17</v>
      </c>
      <c r="R245" s="1">
        <v>4.3999999999999997E-2</v>
      </c>
      <c r="S245" s="1">
        <v>1.6E-2</v>
      </c>
      <c r="T245" s="1">
        <v>4.0000000000000001E-3</v>
      </c>
      <c r="U245" s="1">
        <v>-1E-3</v>
      </c>
      <c r="V245" s="5">
        <v>101.151</v>
      </c>
      <c r="W245" s="5">
        <f t="shared" si="4"/>
        <v>82.641804692335114</v>
      </c>
    </row>
    <row r="246" spans="1:23" x14ac:dyDescent="0.2">
      <c r="A246" s="1" t="s">
        <v>361</v>
      </c>
      <c r="B246" s="1" t="s">
        <v>324</v>
      </c>
      <c r="C246" s="16"/>
      <c r="D246" s="16"/>
      <c r="E246" s="16" t="s">
        <v>152</v>
      </c>
      <c r="F246" s="16"/>
      <c r="G246" s="16"/>
      <c r="H246" s="36">
        <v>64.914000000000001</v>
      </c>
      <c r="I246" s="36">
        <v>-23.888000000000002</v>
      </c>
      <c r="J246" s="1">
        <v>39.936999999999998</v>
      </c>
      <c r="K246" s="1">
        <v>44.264000000000003</v>
      </c>
      <c r="L246" s="1">
        <v>0.05</v>
      </c>
      <c r="M246" s="1">
        <v>0.25</v>
      </c>
      <c r="N246" s="1">
        <v>1.7000000000000001E-2</v>
      </c>
      <c r="O246" s="1">
        <v>16.491</v>
      </c>
      <c r="P246" s="1">
        <v>0.25700000000000001</v>
      </c>
      <c r="Q246" s="1">
        <v>0.17399999999999999</v>
      </c>
      <c r="R246" s="1">
        <v>0.04</v>
      </c>
      <c r="S246" s="1">
        <v>1.4999999999999999E-2</v>
      </c>
      <c r="T246" s="1">
        <v>6.0000000000000001E-3</v>
      </c>
      <c r="U246" s="1">
        <v>-1E-3</v>
      </c>
      <c r="V246" s="5">
        <v>101.5</v>
      </c>
      <c r="W246" s="5">
        <f t="shared" si="4"/>
        <v>82.712732611115342</v>
      </c>
    </row>
    <row r="247" spans="1:23" x14ac:dyDescent="0.2">
      <c r="A247" s="1" t="s">
        <v>362</v>
      </c>
      <c r="B247" s="1" t="s">
        <v>324</v>
      </c>
      <c r="C247" s="16"/>
      <c r="D247" s="16"/>
      <c r="E247" s="16" t="s">
        <v>152</v>
      </c>
      <c r="F247" s="16"/>
      <c r="G247" s="16"/>
      <c r="H247" s="36">
        <v>64.914000000000001</v>
      </c>
      <c r="I247" s="36">
        <v>-23.888000000000002</v>
      </c>
      <c r="J247" s="1">
        <v>39.850999999999999</v>
      </c>
      <c r="K247" s="1">
        <v>44.127000000000002</v>
      </c>
      <c r="L247" s="1">
        <v>0.05</v>
      </c>
      <c r="M247" s="1">
        <v>0.248</v>
      </c>
      <c r="N247" s="1">
        <v>0.02</v>
      </c>
      <c r="O247" s="1">
        <v>16.495000000000001</v>
      </c>
      <c r="P247" s="1">
        <v>0.26</v>
      </c>
      <c r="Q247" s="1">
        <v>0.17299999999999999</v>
      </c>
      <c r="R247" s="1">
        <v>4.3999999999999997E-2</v>
      </c>
      <c r="S247" s="1">
        <v>1.6E-2</v>
      </c>
      <c r="T247" s="1">
        <v>6.0000000000000001E-3</v>
      </c>
      <c r="U247" s="1">
        <v>1E-3</v>
      </c>
      <c r="V247" s="5">
        <v>101.291</v>
      </c>
      <c r="W247" s="5">
        <f t="shared" si="4"/>
        <v>82.664888234191736</v>
      </c>
    </row>
    <row r="248" spans="1:23" x14ac:dyDescent="0.2">
      <c r="A248" s="1" t="s">
        <v>363</v>
      </c>
      <c r="B248" s="1" t="s">
        <v>324</v>
      </c>
      <c r="C248" s="16"/>
      <c r="D248" s="16"/>
      <c r="E248" s="16" t="s">
        <v>152</v>
      </c>
      <c r="F248" s="16"/>
      <c r="G248" s="16"/>
      <c r="H248" s="36">
        <v>64.914000000000001</v>
      </c>
      <c r="I248" s="36">
        <v>-23.888000000000002</v>
      </c>
      <c r="J248" s="1">
        <v>39.731000000000002</v>
      </c>
      <c r="K248" s="1">
        <v>43.557000000000002</v>
      </c>
      <c r="L248" s="1">
        <v>4.8000000000000001E-2</v>
      </c>
      <c r="M248" s="1">
        <v>0.25</v>
      </c>
      <c r="N248" s="1">
        <v>1.2E-2</v>
      </c>
      <c r="O248" s="1">
        <v>17.167999999999999</v>
      </c>
      <c r="P248" s="1">
        <v>0.27100000000000002</v>
      </c>
      <c r="Q248" s="1">
        <v>0.17199999999999999</v>
      </c>
      <c r="R248" s="1">
        <v>4.3999999999999997E-2</v>
      </c>
      <c r="S248" s="1">
        <v>1.4E-2</v>
      </c>
      <c r="T248" s="1">
        <v>6.0000000000000001E-3</v>
      </c>
      <c r="U248" s="1">
        <v>0</v>
      </c>
      <c r="V248" s="5">
        <v>101.273</v>
      </c>
      <c r="W248" s="5">
        <f t="shared" si="4"/>
        <v>81.892328385747518</v>
      </c>
    </row>
    <row r="249" spans="1:23" x14ac:dyDescent="0.2">
      <c r="A249" s="1" t="s">
        <v>364</v>
      </c>
      <c r="B249" s="1" t="s">
        <v>324</v>
      </c>
      <c r="C249" s="16"/>
      <c r="D249" s="16"/>
      <c r="E249" s="16" t="s">
        <v>152</v>
      </c>
      <c r="F249" s="16"/>
      <c r="G249" s="16"/>
      <c r="H249" s="36">
        <v>64.914000000000001</v>
      </c>
      <c r="I249" s="36">
        <v>-23.888000000000002</v>
      </c>
      <c r="J249" s="1">
        <v>39.524000000000001</v>
      </c>
      <c r="K249" s="1">
        <v>43.405999999999999</v>
      </c>
      <c r="L249" s="1">
        <v>4.7E-2</v>
      </c>
      <c r="M249" s="1">
        <v>0.25</v>
      </c>
      <c r="N249" s="1">
        <v>8.9999999999999993E-3</v>
      </c>
      <c r="O249" s="1">
        <v>17.163</v>
      </c>
      <c r="P249" s="1">
        <v>0.27700000000000002</v>
      </c>
      <c r="Q249" s="1">
        <v>0.17</v>
      </c>
      <c r="R249" s="1">
        <v>4.2000000000000003E-2</v>
      </c>
      <c r="S249" s="1">
        <v>1.7000000000000001E-2</v>
      </c>
      <c r="T249" s="1">
        <v>8.0000000000000002E-3</v>
      </c>
      <c r="U249" s="1">
        <v>2E-3</v>
      </c>
      <c r="V249" s="5">
        <v>100.91500000000001</v>
      </c>
      <c r="W249" s="5">
        <f t="shared" si="4"/>
        <v>81.84510325223458</v>
      </c>
    </row>
    <row r="250" spans="1:23" x14ac:dyDescent="0.2">
      <c r="A250" s="1" t="s">
        <v>365</v>
      </c>
      <c r="B250" s="1" t="s">
        <v>324</v>
      </c>
      <c r="C250" s="16"/>
      <c r="D250" s="16"/>
      <c r="E250" s="16" t="s">
        <v>152</v>
      </c>
      <c r="F250" s="16"/>
      <c r="G250" s="16"/>
      <c r="H250" s="36">
        <v>64.914000000000001</v>
      </c>
      <c r="I250" s="36">
        <v>-23.888000000000002</v>
      </c>
      <c r="J250" s="1">
        <v>39.792999999999999</v>
      </c>
      <c r="K250" s="1">
        <v>43.768999999999998</v>
      </c>
      <c r="L250" s="1">
        <v>4.9000000000000002E-2</v>
      </c>
      <c r="M250" s="1">
        <v>0.251</v>
      </c>
      <c r="N250" s="1">
        <v>1.6E-2</v>
      </c>
      <c r="O250" s="1">
        <v>17.16</v>
      </c>
      <c r="P250" s="1">
        <v>0.27100000000000002</v>
      </c>
      <c r="Q250" s="1">
        <v>0.16800000000000001</v>
      </c>
      <c r="R250" s="1">
        <v>4.2999999999999997E-2</v>
      </c>
      <c r="S250" s="1">
        <v>1.4999999999999999E-2</v>
      </c>
      <c r="T250" s="1">
        <v>1.4999999999999999E-2</v>
      </c>
      <c r="U250" s="1">
        <v>-1E-3</v>
      </c>
      <c r="V250" s="5">
        <v>101.54900000000001</v>
      </c>
      <c r="W250" s="5">
        <f t="shared" si="4"/>
        <v>81.971105499237424</v>
      </c>
    </row>
    <row r="251" spans="1:23" x14ac:dyDescent="0.2">
      <c r="A251" s="1" t="s">
        <v>366</v>
      </c>
      <c r="B251" s="1" t="s">
        <v>324</v>
      </c>
      <c r="C251" s="16"/>
      <c r="D251" s="16"/>
      <c r="E251" s="16" t="s">
        <v>152</v>
      </c>
      <c r="F251" s="16"/>
      <c r="G251" s="16"/>
      <c r="H251" s="36">
        <v>64.914000000000001</v>
      </c>
      <c r="I251" s="36">
        <v>-23.888000000000002</v>
      </c>
      <c r="J251" s="1">
        <v>39.417999999999999</v>
      </c>
      <c r="K251" s="1">
        <v>43.353999999999999</v>
      </c>
      <c r="L251" s="1">
        <v>0.05</v>
      </c>
      <c r="M251" s="1">
        <v>0.25</v>
      </c>
      <c r="N251" s="1">
        <v>1.6E-2</v>
      </c>
      <c r="O251" s="1">
        <v>17.146999999999998</v>
      </c>
      <c r="P251" s="1">
        <v>0.26800000000000002</v>
      </c>
      <c r="Q251" s="1">
        <v>0.158</v>
      </c>
      <c r="R251" s="1">
        <v>4.3999999999999997E-2</v>
      </c>
      <c r="S251" s="1">
        <v>1.7000000000000001E-2</v>
      </c>
      <c r="T251" s="1">
        <v>7.0000000000000001E-3</v>
      </c>
      <c r="U251" s="1">
        <v>1E-3</v>
      </c>
      <c r="V251" s="5">
        <v>100.73</v>
      </c>
      <c r="W251" s="5">
        <f t="shared" si="4"/>
        <v>81.841149909653154</v>
      </c>
    </row>
    <row r="252" spans="1:23" x14ac:dyDescent="0.2">
      <c r="A252" s="1" t="s">
        <v>367</v>
      </c>
      <c r="B252" s="1" t="s">
        <v>324</v>
      </c>
      <c r="C252" s="16"/>
      <c r="D252" s="16"/>
      <c r="E252" s="16" t="s">
        <v>152</v>
      </c>
      <c r="F252" s="16"/>
      <c r="G252" s="16"/>
      <c r="H252" s="36">
        <v>64.914000000000001</v>
      </c>
      <c r="I252" s="36">
        <v>-23.888000000000002</v>
      </c>
      <c r="J252" s="1">
        <v>39.503</v>
      </c>
      <c r="K252" s="1">
        <v>43.35</v>
      </c>
      <c r="L252" s="1">
        <v>4.9000000000000002E-2</v>
      </c>
      <c r="M252" s="1">
        <v>0.251</v>
      </c>
      <c r="N252" s="1">
        <v>1.7000000000000001E-2</v>
      </c>
      <c r="O252" s="1">
        <v>17.146000000000001</v>
      </c>
      <c r="P252" s="1">
        <v>0.27100000000000002</v>
      </c>
      <c r="Q252" s="1">
        <v>0.16300000000000001</v>
      </c>
      <c r="R252" s="1">
        <v>4.5999999999999999E-2</v>
      </c>
      <c r="S252" s="1">
        <v>1.4999999999999999E-2</v>
      </c>
      <c r="T252" s="1">
        <v>7.0000000000000001E-3</v>
      </c>
      <c r="U252" s="1">
        <v>0</v>
      </c>
      <c r="V252" s="5">
        <v>100.818</v>
      </c>
      <c r="W252" s="5">
        <f t="shared" si="4"/>
        <v>81.840645403766501</v>
      </c>
    </row>
    <row r="253" spans="1:23" ht="17" thickBot="1" x14ac:dyDescent="0.25">
      <c r="A253" s="14" t="s">
        <v>368</v>
      </c>
      <c r="B253" s="14" t="s">
        <v>324</v>
      </c>
      <c r="C253" s="37"/>
      <c r="D253" s="37"/>
      <c r="E253" s="37" t="s">
        <v>152</v>
      </c>
      <c r="F253" s="37"/>
      <c r="G253" s="37"/>
      <c r="H253" s="38">
        <v>64.914000000000001</v>
      </c>
      <c r="I253" s="38">
        <v>-23.888000000000002</v>
      </c>
      <c r="J253" s="14">
        <v>39.673999999999999</v>
      </c>
      <c r="K253" s="14">
        <v>43.648000000000003</v>
      </c>
      <c r="L253" s="14">
        <v>4.8000000000000001E-2</v>
      </c>
      <c r="M253" s="14">
        <v>0.251</v>
      </c>
      <c r="N253" s="14">
        <v>1.2999999999999999E-2</v>
      </c>
      <c r="O253" s="14">
        <v>17.141999999999999</v>
      </c>
      <c r="P253" s="14">
        <v>0.26700000000000002</v>
      </c>
      <c r="Q253" s="14">
        <v>0.158</v>
      </c>
      <c r="R253" s="14">
        <v>4.8000000000000001E-2</v>
      </c>
      <c r="S253" s="14">
        <v>1.7999999999999999E-2</v>
      </c>
      <c r="T253" s="14">
        <v>1.0999999999999999E-2</v>
      </c>
      <c r="U253" s="14">
        <v>0</v>
      </c>
      <c r="V253" s="39">
        <v>101.27800000000001</v>
      </c>
      <c r="W253" s="39">
        <f t="shared" si="4"/>
        <v>81.945689682529817</v>
      </c>
    </row>
    <row r="254" spans="1:23" x14ac:dyDescent="0.2">
      <c r="A254" s="1" t="s">
        <v>369</v>
      </c>
      <c r="B254" s="1" t="s">
        <v>2</v>
      </c>
      <c r="C254" s="16"/>
      <c r="D254" s="16">
        <v>18</v>
      </c>
      <c r="E254" s="16" t="s">
        <v>121</v>
      </c>
      <c r="F254" s="16"/>
      <c r="G254" s="16"/>
      <c r="H254" s="36">
        <v>64.763000000000005</v>
      </c>
      <c r="I254" s="36">
        <v>-22.068000000000001</v>
      </c>
      <c r="J254" s="1">
        <v>41.284999999999997</v>
      </c>
      <c r="K254" s="1">
        <v>48.844000000000001</v>
      </c>
      <c r="M254" s="1">
        <v>0.317</v>
      </c>
      <c r="N254" s="1">
        <v>0.31900000000000001</v>
      </c>
      <c r="O254" s="1">
        <v>9.6850000000000005</v>
      </c>
      <c r="P254" s="1">
        <v>0.154</v>
      </c>
      <c r="Q254" s="1">
        <v>0.34699999999999998</v>
      </c>
      <c r="R254" s="1">
        <v>0.03</v>
      </c>
      <c r="V254" s="5">
        <v>101.02</v>
      </c>
      <c r="W254" s="5">
        <v>89.989772810016802</v>
      </c>
    </row>
    <row r="255" spans="1:23" x14ac:dyDescent="0.2">
      <c r="A255" s="1" t="s">
        <v>370</v>
      </c>
      <c r="B255" s="1" t="s">
        <v>2</v>
      </c>
      <c r="C255" s="16"/>
      <c r="D255" s="16"/>
      <c r="E255" s="16" t="s">
        <v>121</v>
      </c>
      <c r="F255" s="16"/>
      <c r="G255" s="16"/>
      <c r="H255" s="36">
        <v>64.763000000000005</v>
      </c>
      <c r="I255" s="36">
        <v>-22.068000000000001</v>
      </c>
      <c r="J255" s="1">
        <v>41.084000000000003</v>
      </c>
      <c r="K255" s="1">
        <v>48.912999999999997</v>
      </c>
      <c r="M255" s="1">
        <v>0.318</v>
      </c>
      <c r="N255" s="1">
        <v>0.33600000000000002</v>
      </c>
      <c r="O255" s="1">
        <v>9.3230000000000004</v>
      </c>
      <c r="P255" s="1">
        <v>0.14799999999999999</v>
      </c>
      <c r="Q255" s="1">
        <v>0.35299999999999998</v>
      </c>
      <c r="R255" s="1">
        <v>2.7E-2</v>
      </c>
      <c r="V255" s="5">
        <v>100.54600000000001</v>
      </c>
      <c r="W255" s="5">
        <v>90.340065908844352</v>
      </c>
    </row>
    <row r="256" spans="1:23" x14ac:dyDescent="0.2">
      <c r="A256" s="1" t="s">
        <v>371</v>
      </c>
      <c r="B256" s="1" t="s">
        <v>2</v>
      </c>
      <c r="C256" s="16"/>
      <c r="D256" s="16"/>
      <c r="E256" s="16" t="s">
        <v>121</v>
      </c>
      <c r="F256" s="16"/>
      <c r="G256" s="16"/>
      <c r="H256" s="36">
        <v>64.763000000000005</v>
      </c>
      <c r="I256" s="36">
        <v>-22.068000000000001</v>
      </c>
      <c r="J256" s="1">
        <v>41.506</v>
      </c>
      <c r="K256" s="1">
        <v>49.58</v>
      </c>
      <c r="M256" s="1">
        <v>0.30099999999999999</v>
      </c>
      <c r="N256" s="1">
        <v>0.42399999999999999</v>
      </c>
      <c r="O256" s="1">
        <v>8.8550000000000004</v>
      </c>
      <c r="P256" s="1">
        <v>0.14000000000000001</v>
      </c>
      <c r="Q256" s="1">
        <v>0.38700000000000001</v>
      </c>
      <c r="R256" s="1">
        <v>2.5000000000000001E-2</v>
      </c>
      <c r="V256" s="5">
        <v>101.26300000000001</v>
      </c>
      <c r="W256" s="5">
        <v>90.893009133412946</v>
      </c>
    </row>
    <row r="257" spans="1:23" x14ac:dyDescent="0.2">
      <c r="A257" s="1" t="s">
        <v>372</v>
      </c>
      <c r="B257" s="1" t="s">
        <v>2</v>
      </c>
      <c r="C257" s="16"/>
      <c r="D257" s="16"/>
      <c r="E257" s="16" t="s">
        <v>121</v>
      </c>
      <c r="F257" s="16"/>
      <c r="G257" s="16"/>
      <c r="H257" s="36">
        <v>64.763000000000005</v>
      </c>
      <c r="I257" s="36">
        <v>-22.068000000000001</v>
      </c>
      <c r="J257" s="1">
        <v>40.912999999999997</v>
      </c>
      <c r="K257" s="1">
        <v>46.673000000000002</v>
      </c>
      <c r="M257" s="1">
        <v>0.23100000000000001</v>
      </c>
      <c r="N257" s="1">
        <v>0.24299999999999999</v>
      </c>
      <c r="O257" s="1">
        <v>12.27</v>
      </c>
      <c r="P257" s="1">
        <v>0.185</v>
      </c>
      <c r="Q257" s="1">
        <v>0.28199999999999997</v>
      </c>
      <c r="R257" s="1">
        <v>3.6999999999999998E-2</v>
      </c>
      <c r="V257" s="5">
        <v>100.869</v>
      </c>
      <c r="W257" s="5">
        <v>87.147279679794593</v>
      </c>
    </row>
    <row r="258" spans="1:23" x14ac:dyDescent="0.2">
      <c r="A258" s="1" t="s">
        <v>373</v>
      </c>
      <c r="B258" s="1" t="s">
        <v>2</v>
      </c>
      <c r="C258" s="16"/>
      <c r="D258" s="16"/>
      <c r="E258" s="16" t="s">
        <v>121</v>
      </c>
      <c r="F258" s="16"/>
      <c r="G258" s="16"/>
      <c r="H258" s="36">
        <v>64.763000000000005</v>
      </c>
      <c r="I258" s="36">
        <v>-22.068000000000001</v>
      </c>
      <c r="J258" s="1">
        <v>41.530999999999999</v>
      </c>
      <c r="K258" s="1">
        <v>49.314</v>
      </c>
      <c r="M258" s="1">
        <v>0.35299999999999998</v>
      </c>
      <c r="N258" s="1">
        <v>0.40699999999999997</v>
      </c>
      <c r="O258" s="1">
        <v>9.1110000000000007</v>
      </c>
      <c r="P258" s="1">
        <v>0.14899999999999999</v>
      </c>
      <c r="Q258" s="1">
        <v>0.314</v>
      </c>
      <c r="R258" s="1">
        <v>2.8000000000000001E-2</v>
      </c>
      <c r="V258" s="5">
        <v>101.246</v>
      </c>
      <c r="W258" s="5">
        <v>90.608653415300282</v>
      </c>
    </row>
    <row r="259" spans="1:23" x14ac:dyDescent="0.2">
      <c r="A259" s="1" t="s">
        <v>374</v>
      </c>
      <c r="B259" s="1" t="s">
        <v>2</v>
      </c>
      <c r="C259" s="16"/>
      <c r="D259" s="16"/>
      <c r="E259" s="16" t="s">
        <v>121</v>
      </c>
      <c r="F259" s="16"/>
      <c r="G259" s="16"/>
      <c r="H259" s="36">
        <v>64.763000000000005</v>
      </c>
      <c r="I259" s="36">
        <v>-22.068000000000001</v>
      </c>
      <c r="J259" s="1">
        <v>41.396000000000001</v>
      </c>
      <c r="K259" s="1">
        <v>49.009</v>
      </c>
      <c r="M259" s="1">
        <v>0.317</v>
      </c>
      <c r="N259" s="1">
        <v>0.33500000000000002</v>
      </c>
      <c r="O259" s="1">
        <v>9.1950000000000003</v>
      </c>
      <c r="P259" s="1">
        <v>0.15</v>
      </c>
      <c r="Q259" s="1">
        <v>0.35299999999999998</v>
      </c>
      <c r="R259" s="1">
        <v>2.9000000000000001E-2</v>
      </c>
      <c r="V259" s="5">
        <v>100.833</v>
      </c>
      <c r="W259" s="5">
        <v>90.476946899172034</v>
      </c>
    </row>
    <row r="260" spans="1:23" x14ac:dyDescent="0.2">
      <c r="A260" s="1" t="s">
        <v>375</v>
      </c>
      <c r="B260" s="1" t="s">
        <v>2</v>
      </c>
      <c r="C260" s="16"/>
      <c r="D260" s="16"/>
      <c r="E260" s="16" t="s">
        <v>121</v>
      </c>
      <c r="F260" s="16"/>
      <c r="G260" s="16"/>
      <c r="H260" s="36">
        <v>64.763000000000005</v>
      </c>
      <c r="I260" s="36">
        <v>-22.068000000000001</v>
      </c>
      <c r="J260" s="1">
        <v>41.442</v>
      </c>
      <c r="K260" s="1">
        <v>49.537999999999997</v>
      </c>
      <c r="M260" s="1">
        <v>0.34399999999999997</v>
      </c>
      <c r="N260" s="1">
        <v>0.443</v>
      </c>
      <c r="O260" s="1">
        <v>8.9410000000000007</v>
      </c>
      <c r="P260" s="1">
        <v>0.14599999999999999</v>
      </c>
      <c r="Q260" s="1">
        <v>0.32900000000000001</v>
      </c>
      <c r="R260" s="1">
        <v>2.7E-2</v>
      </c>
      <c r="V260" s="5">
        <v>101.254</v>
      </c>
      <c r="W260" s="5">
        <v>90.805614588915873</v>
      </c>
    </row>
    <row r="261" spans="1:23" x14ac:dyDescent="0.2">
      <c r="A261" s="1" t="s">
        <v>376</v>
      </c>
      <c r="B261" s="1" t="s">
        <v>2</v>
      </c>
      <c r="C261" s="16"/>
      <c r="D261" s="16"/>
      <c r="E261" s="16" t="s">
        <v>121</v>
      </c>
      <c r="F261" s="16"/>
      <c r="G261" s="16"/>
      <c r="H261" s="36">
        <v>64.763000000000005</v>
      </c>
      <c r="I261" s="36">
        <v>-22.068000000000001</v>
      </c>
      <c r="J261" s="1">
        <v>41.375</v>
      </c>
      <c r="K261" s="1">
        <v>49.46</v>
      </c>
      <c r="M261" s="1">
        <v>0.34300000000000003</v>
      </c>
      <c r="N261" s="1">
        <v>0.42299999999999999</v>
      </c>
      <c r="O261" s="1">
        <v>8.9130000000000003</v>
      </c>
      <c r="P261" s="1">
        <v>0.14599999999999999</v>
      </c>
      <c r="Q261" s="1">
        <v>0.33</v>
      </c>
      <c r="R261" s="1">
        <v>2.5000000000000001E-2</v>
      </c>
      <c r="V261" s="5">
        <v>101.06</v>
      </c>
      <c r="W261" s="5">
        <v>90.818637146732968</v>
      </c>
    </row>
    <row r="262" spans="1:23" x14ac:dyDescent="0.2">
      <c r="A262" s="1" t="s">
        <v>377</v>
      </c>
      <c r="B262" s="1" t="s">
        <v>2</v>
      </c>
      <c r="C262" s="16"/>
      <c r="D262" s="16"/>
      <c r="E262" s="16" t="s">
        <v>121</v>
      </c>
      <c r="F262" s="16"/>
      <c r="G262" s="16"/>
      <c r="H262" s="36">
        <v>64.763000000000005</v>
      </c>
      <c r="I262" s="36">
        <v>-22.068000000000001</v>
      </c>
      <c r="J262" s="1">
        <v>40.844999999999999</v>
      </c>
      <c r="K262" s="1">
        <v>47.854999999999997</v>
      </c>
      <c r="M262" s="1">
        <v>0.32200000000000001</v>
      </c>
      <c r="N262" s="1">
        <v>0.33400000000000002</v>
      </c>
      <c r="O262" s="1">
        <v>10.433999999999999</v>
      </c>
      <c r="P262" s="1">
        <v>0.159</v>
      </c>
      <c r="Q262" s="1">
        <v>0.33300000000000002</v>
      </c>
      <c r="R262" s="1">
        <v>3.1E-2</v>
      </c>
      <c r="V262" s="5">
        <v>100.363</v>
      </c>
      <c r="W262" s="5">
        <v>89.101406647787542</v>
      </c>
    </row>
    <row r="263" spans="1:23" x14ac:dyDescent="0.2">
      <c r="A263" s="1" t="s">
        <v>378</v>
      </c>
      <c r="B263" s="1" t="s">
        <v>2</v>
      </c>
      <c r="C263" s="16"/>
      <c r="D263" s="16"/>
      <c r="E263" s="16" t="s">
        <v>152</v>
      </c>
      <c r="F263" s="16"/>
      <c r="G263" s="16"/>
      <c r="H263" s="36">
        <v>64.763000000000005</v>
      </c>
      <c r="I263" s="36">
        <v>-22.068000000000001</v>
      </c>
      <c r="J263" s="1">
        <v>38.110999999999997</v>
      </c>
      <c r="K263" s="1">
        <v>46.043999999999997</v>
      </c>
      <c r="L263" s="1">
        <v>9.7000000000000003E-2</v>
      </c>
      <c r="M263" s="1">
        <v>0.32300000000000001</v>
      </c>
      <c r="N263" s="1">
        <v>0.11</v>
      </c>
      <c r="O263" s="1">
        <v>10.602</v>
      </c>
      <c r="P263" s="1">
        <v>0.161</v>
      </c>
      <c r="Q263" s="1">
        <v>0.42799999999999999</v>
      </c>
      <c r="R263" s="1">
        <v>3.3000000000000002E-2</v>
      </c>
      <c r="S263" s="1">
        <v>3.0000000000000001E-3</v>
      </c>
      <c r="T263" s="1">
        <v>5.0000000000000001E-3</v>
      </c>
      <c r="U263" s="1">
        <v>-1E-3</v>
      </c>
      <c r="V263" s="5">
        <v>95.915999999999997</v>
      </c>
      <c r="W263" s="5">
        <f t="shared" ref="W263:W271" si="5">((K263/40.304)/((K263/40.304)+(O263/71.844)))*100</f>
        <v>88.560373617056086</v>
      </c>
    </row>
    <row r="264" spans="1:23" x14ac:dyDescent="0.2">
      <c r="A264" s="1" t="s">
        <v>379</v>
      </c>
      <c r="B264" s="1" t="s">
        <v>2</v>
      </c>
      <c r="C264" s="16"/>
      <c r="D264" s="16"/>
      <c r="E264" s="16" t="s">
        <v>152</v>
      </c>
      <c r="F264" s="16"/>
      <c r="G264" s="16"/>
      <c r="H264" s="36">
        <v>64.763000000000005</v>
      </c>
      <c r="I264" s="36">
        <v>-22.068000000000001</v>
      </c>
      <c r="J264" s="1">
        <v>40.311</v>
      </c>
      <c r="K264" s="1">
        <v>48.332999999999998</v>
      </c>
      <c r="L264" s="1">
        <v>9.1999999999999998E-2</v>
      </c>
      <c r="M264" s="1">
        <v>0.32600000000000001</v>
      </c>
      <c r="N264" s="1">
        <v>0.112</v>
      </c>
      <c r="O264" s="1">
        <v>10.569000000000001</v>
      </c>
      <c r="P264" s="1">
        <v>0.157</v>
      </c>
      <c r="Q264" s="1">
        <v>0.433</v>
      </c>
      <c r="R264" s="1">
        <v>3.1E-2</v>
      </c>
      <c r="S264" s="1">
        <v>3.0000000000000001E-3</v>
      </c>
      <c r="T264" s="1">
        <v>3.0000000000000001E-3</v>
      </c>
      <c r="U264" s="1">
        <v>5.0000000000000001E-3</v>
      </c>
      <c r="V264" s="5">
        <v>100.375</v>
      </c>
      <c r="W264" s="5">
        <f t="shared" si="5"/>
        <v>89.073158487462848</v>
      </c>
    </row>
    <row r="265" spans="1:23" x14ac:dyDescent="0.2">
      <c r="A265" s="1" t="s">
        <v>379</v>
      </c>
      <c r="B265" s="1" t="s">
        <v>2</v>
      </c>
      <c r="C265" s="16"/>
      <c r="D265" s="16"/>
      <c r="E265" s="16" t="s">
        <v>152</v>
      </c>
      <c r="F265" s="16"/>
      <c r="G265" s="16"/>
      <c r="H265" s="36">
        <v>64.763000000000005</v>
      </c>
      <c r="I265" s="36">
        <v>-22.068000000000001</v>
      </c>
      <c r="J265" s="1">
        <v>41.908000000000001</v>
      </c>
      <c r="K265" s="1">
        <v>50.173000000000002</v>
      </c>
      <c r="L265" s="1">
        <v>0.10100000000000001</v>
      </c>
      <c r="M265" s="1">
        <v>0.32</v>
      </c>
      <c r="N265" s="1">
        <v>0.113</v>
      </c>
      <c r="O265" s="1">
        <v>10.624000000000001</v>
      </c>
      <c r="P265" s="1">
        <v>0.156</v>
      </c>
      <c r="Q265" s="1">
        <v>0.41</v>
      </c>
      <c r="R265" s="1">
        <v>3.1E-2</v>
      </c>
      <c r="S265" s="1">
        <v>3.0000000000000001E-3</v>
      </c>
      <c r="T265" s="1">
        <v>6.0000000000000001E-3</v>
      </c>
      <c r="U265" s="1">
        <v>2E-3</v>
      </c>
      <c r="V265" s="5">
        <v>103.84699999999999</v>
      </c>
      <c r="W265" s="5">
        <f t="shared" si="5"/>
        <v>89.382371809806642</v>
      </c>
    </row>
    <row r="266" spans="1:23" x14ac:dyDescent="0.2">
      <c r="A266" s="1" t="s">
        <v>380</v>
      </c>
      <c r="B266" s="1" t="s">
        <v>2</v>
      </c>
      <c r="C266" s="16"/>
      <c r="D266" s="16"/>
      <c r="E266" s="16" t="s">
        <v>152</v>
      </c>
      <c r="F266" s="16"/>
      <c r="G266" s="16"/>
      <c r="H266" s="36">
        <v>64.763000000000005</v>
      </c>
      <c r="I266" s="36">
        <v>-22.068000000000001</v>
      </c>
      <c r="J266" s="1">
        <v>40.576999999999998</v>
      </c>
      <c r="K266" s="1">
        <v>49.500999999999998</v>
      </c>
      <c r="L266" s="1">
        <v>9.6000000000000002E-2</v>
      </c>
      <c r="M266" s="1">
        <v>0.32300000000000001</v>
      </c>
      <c r="N266" s="1">
        <v>0.129</v>
      </c>
      <c r="O266" s="1">
        <v>8.9450000000000003</v>
      </c>
      <c r="P266" s="1">
        <v>0.13800000000000001</v>
      </c>
      <c r="Q266" s="1">
        <v>0.42399999999999999</v>
      </c>
      <c r="R266" s="1">
        <v>2.9000000000000001E-2</v>
      </c>
      <c r="S266" s="1">
        <v>2E-3</v>
      </c>
      <c r="T266" s="1">
        <v>3.0000000000000001E-3</v>
      </c>
      <c r="U266" s="1">
        <v>5.0000000000000001E-3</v>
      </c>
      <c r="V266" s="5">
        <v>100.172</v>
      </c>
      <c r="W266" s="5">
        <f t="shared" si="5"/>
        <v>90.795728205699419</v>
      </c>
    </row>
    <row r="267" spans="1:23" x14ac:dyDescent="0.2">
      <c r="A267" s="1" t="s">
        <v>381</v>
      </c>
      <c r="B267" s="1" t="s">
        <v>2</v>
      </c>
      <c r="C267" s="16"/>
      <c r="D267" s="16"/>
      <c r="E267" s="16" t="s">
        <v>152</v>
      </c>
      <c r="F267" s="16"/>
      <c r="G267" s="16"/>
      <c r="H267" s="36">
        <v>64.763000000000005</v>
      </c>
      <c r="I267" s="36">
        <v>-22.068000000000001</v>
      </c>
      <c r="J267" s="1">
        <v>40.637</v>
      </c>
      <c r="K267" s="1">
        <v>49.539000000000001</v>
      </c>
      <c r="L267" s="1">
        <v>0.1</v>
      </c>
      <c r="M267" s="1">
        <v>0.32</v>
      </c>
      <c r="N267" s="1">
        <v>0.13</v>
      </c>
      <c r="O267" s="1">
        <v>8.9469999999999992</v>
      </c>
      <c r="P267" s="1">
        <v>0.13500000000000001</v>
      </c>
      <c r="Q267" s="1">
        <v>0.42399999999999999</v>
      </c>
      <c r="R267" s="1">
        <v>3.2000000000000001E-2</v>
      </c>
      <c r="S267" s="1">
        <v>5.0000000000000001E-3</v>
      </c>
      <c r="T267" s="1">
        <v>0.01</v>
      </c>
      <c r="U267" s="1">
        <v>0</v>
      </c>
      <c r="V267" s="5">
        <v>100.279</v>
      </c>
      <c r="W267" s="5">
        <f t="shared" si="5"/>
        <v>90.80027180709989</v>
      </c>
    </row>
    <row r="268" spans="1:23" x14ac:dyDescent="0.2">
      <c r="A268" s="1" t="s">
        <v>382</v>
      </c>
      <c r="B268" s="1" t="s">
        <v>2</v>
      </c>
      <c r="C268" s="16"/>
      <c r="D268" s="16"/>
      <c r="E268" s="16" t="s">
        <v>152</v>
      </c>
      <c r="F268" s="16"/>
      <c r="G268" s="16"/>
      <c r="H268" s="36">
        <v>64.763000000000005</v>
      </c>
      <c r="I268" s="36">
        <v>-22.068000000000001</v>
      </c>
      <c r="J268" s="1">
        <v>40.286000000000001</v>
      </c>
      <c r="K268" s="1">
        <v>49.03</v>
      </c>
      <c r="L268" s="1">
        <v>9.1999999999999998E-2</v>
      </c>
      <c r="M268" s="1">
        <v>0.318</v>
      </c>
      <c r="N268" s="1">
        <v>0.122</v>
      </c>
      <c r="O268" s="1">
        <v>8.9819999999999993</v>
      </c>
      <c r="P268" s="1">
        <v>0.13800000000000001</v>
      </c>
      <c r="Q268" s="1">
        <v>0.41799999999999998</v>
      </c>
      <c r="R268" s="1">
        <v>2.5999999999999999E-2</v>
      </c>
      <c r="S268" s="1">
        <v>3.0000000000000001E-3</v>
      </c>
      <c r="T268" s="1">
        <v>4.0000000000000001E-3</v>
      </c>
      <c r="U268" s="1">
        <v>3.0000000000000001E-3</v>
      </c>
      <c r="V268" s="5">
        <v>99.421999999999997</v>
      </c>
      <c r="W268" s="5">
        <f t="shared" si="5"/>
        <v>90.680692703881007</v>
      </c>
    </row>
    <row r="269" spans="1:23" x14ac:dyDescent="0.2">
      <c r="A269" s="1" t="s">
        <v>383</v>
      </c>
      <c r="B269" s="1" t="s">
        <v>2</v>
      </c>
      <c r="C269" s="16"/>
      <c r="D269" s="16"/>
      <c r="E269" s="16" t="s">
        <v>152</v>
      </c>
      <c r="F269" s="16"/>
      <c r="G269" s="16"/>
      <c r="H269" s="36">
        <v>64.763000000000005</v>
      </c>
      <c r="I269" s="36">
        <v>-22.068000000000001</v>
      </c>
      <c r="J269" s="1">
        <v>40.79</v>
      </c>
      <c r="K269" s="1">
        <v>49.164000000000001</v>
      </c>
      <c r="L269" s="1">
        <v>6.9000000000000006E-2</v>
      </c>
      <c r="M269" s="1">
        <v>0.55300000000000005</v>
      </c>
      <c r="N269" s="1">
        <v>9.0999999999999998E-2</v>
      </c>
      <c r="O269" s="1">
        <v>9.5380000000000003</v>
      </c>
      <c r="P269" s="1">
        <v>0.14499999999999999</v>
      </c>
      <c r="Q269" s="1">
        <v>0.374</v>
      </c>
      <c r="R269" s="1">
        <v>3.1E-2</v>
      </c>
      <c r="S269" s="1">
        <v>1E-3</v>
      </c>
      <c r="T269" s="1">
        <v>-1E-3</v>
      </c>
      <c r="U269" s="1">
        <v>-1E-3</v>
      </c>
      <c r="V269" s="5">
        <v>100.754</v>
      </c>
      <c r="W269" s="5">
        <f t="shared" si="5"/>
        <v>90.184760314008457</v>
      </c>
    </row>
    <row r="270" spans="1:23" x14ac:dyDescent="0.2">
      <c r="A270" s="1" t="s">
        <v>384</v>
      </c>
      <c r="B270" s="1" t="s">
        <v>2</v>
      </c>
      <c r="C270" s="16"/>
      <c r="D270" s="16"/>
      <c r="E270" s="16" t="s">
        <v>152</v>
      </c>
      <c r="F270" s="16"/>
      <c r="G270" s="16"/>
      <c r="H270" s="36">
        <v>64.763000000000005</v>
      </c>
      <c r="I270" s="36">
        <v>-22.068000000000001</v>
      </c>
      <c r="J270" s="1">
        <v>40.773000000000003</v>
      </c>
      <c r="K270" s="1">
        <v>49.073999999999998</v>
      </c>
      <c r="L270" s="1">
        <v>6.9000000000000006E-2</v>
      </c>
      <c r="M270" s="1">
        <v>0.317</v>
      </c>
      <c r="N270" s="1">
        <v>8.4000000000000005E-2</v>
      </c>
      <c r="O270" s="1">
        <v>9.5730000000000004</v>
      </c>
      <c r="P270" s="1">
        <v>0.14799999999999999</v>
      </c>
      <c r="Q270" s="1">
        <v>0.378</v>
      </c>
      <c r="R270" s="1">
        <v>2.8000000000000001E-2</v>
      </c>
      <c r="S270" s="1">
        <v>1E-3</v>
      </c>
      <c r="T270" s="1">
        <v>1E-3</v>
      </c>
      <c r="U270" s="1">
        <v>-3.0000000000000001E-3</v>
      </c>
      <c r="V270" s="5">
        <v>100.443</v>
      </c>
      <c r="W270" s="5">
        <f t="shared" si="5"/>
        <v>90.136010972732436</v>
      </c>
    </row>
    <row r="271" spans="1:23" ht="17" thickBot="1" x14ac:dyDescent="0.25">
      <c r="A271" s="14" t="s">
        <v>385</v>
      </c>
      <c r="B271" s="14" t="s">
        <v>2</v>
      </c>
      <c r="C271" s="37"/>
      <c r="D271" s="37"/>
      <c r="E271" s="37" t="s">
        <v>152</v>
      </c>
      <c r="F271" s="37"/>
      <c r="G271" s="37"/>
      <c r="H271" s="38">
        <v>64.763000000000005</v>
      </c>
      <c r="I271" s="38">
        <v>-22.068000000000001</v>
      </c>
      <c r="J271" s="14">
        <v>40.880000000000003</v>
      </c>
      <c r="K271" s="14">
        <v>49.225000000000001</v>
      </c>
      <c r="L271" s="14">
        <v>9.1999999999999998E-2</v>
      </c>
      <c r="M271" s="14">
        <v>0.32100000000000001</v>
      </c>
      <c r="N271" s="14">
        <v>0.09</v>
      </c>
      <c r="O271" s="14">
        <v>9.7010000000000005</v>
      </c>
      <c r="P271" s="14">
        <v>0.14599999999999999</v>
      </c>
      <c r="Q271" s="14">
        <v>0.374</v>
      </c>
      <c r="R271" s="14">
        <v>3.1E-2</v>
      </c>
      <c r="S271" s="14">
        <v>2E-3</v>
      </c>
      <c r="T271" s="14">
        <v>2E-3</v>
      </c>
      <c r="U271" s="14">
        <v>3.0000000000000001E-3</v>
      </c>
      <c r="V271" s="39">
        <v>100.867</v>
      </c>
      <c r="W271" s="39">
        <f t="shared" si="5"/>
        <v>90.044860392416709</v>
      </c>
    </row>
    <row r="272" spans="1:23" x14ac:dyDescent="0.2">
      <c r="A272" s="1" t="s">
        <v>386</v>
      </c>
      <c r="B272" s="1" t="s">
        <v>886</v>
      </c>
      <c r="C272" s="16"/>
      <c r="D272" s="16">
        <v>79</v>
      </c>
      <c r="E272" s="16" t="s">
        <v>121</v>
      </c>
      <c r="F272" s="16"/>
      <c r="G272" s="16"/>
      <c r="H272" s="36">
        <v>64.751999999999995</v>
      </c>
      <c r="I272" s="36">
        <v>-22.085000000000001</v>
      </c>
      <c r="J272" s="1">
        <v>41.06</v>
      </c>
      <c r="K272" s="1">
        <v>49.06</v>
      </c>
      <c r="M272" s="1">
        <v>0.314</v>
      </c>
      <c r="N272" s="1">
        <v>0.39</v>
      </c>
      <c r="O272" s="1">
        <v>9.2330000000000005</v>
      </c>
      <c r="P272" s="1">
        <v>0.14899999999999999</v>
      </c>
      <c r="Q272" s="1">
        <v>0.36599999999999999</v>
      </c>
      <c r="R272" s="1">
        <v>2.8000000000000001E-2</v>
      </c>
      <c r="V272" s="5">
        <v>100.655</v>
      </c>
      <c r="W272" s="5">
        <v>90.450340750901006</v>
      </c>
    </row>
    <row r="273" spans="1:23" x14ac:dyDescent="0.2">
      <c r="A273" s="1" t="s">
        <v>387</v>
      </c>
      <c r="B273" s="1" t="s">
        <v>886</v>
      </c>
      <c r="C273" s="16"/>
      <c r="D273" s="16"/>
      <c r="E273" s="16" t="s">
        <v>121</v>
      </c>
      <c r="F273" s="16"/>
      <c r="G273" s="16"/>
      <c r="H273" s="36">
        <v>64.751999999999995</v>
      </c>
      <c r="I273" s="36">
        <v>-22.085000000000001</v>
      </c>
      <c r="J273" s="1">
        <v>41.225999999999999</v>
      </c>
      <c r="K273" s="1">
        <v>49.621000000000002</v>
      </c>
      <c r="M273" s="1">
        <v>0.30399999999999999</v>
      </c>
      <c r="N273" s="1">
        <v>0.41099999999999998</v>
      </c>
      <c r="O273" s="1">
        <v>9.0030000000000001</v>
      </c>
      <c r="P273" s="1">
        <v>0.14399999999999999</v>
      </c>
      <c r="Q273" s="1">
        <v>0.36399999999999999</v>
      </c>
      <c r="R273" s="1">
        <v>2.7E-2</v>
      </c>
      <c r="V273" s="5">
        <v>101.154</v>
      </c>
      <c r="W273" s="5">
        <v>90.761802811285804</v>
      </c>
    </row>
    <row r="274" spans="1:23" x14ac:dyDescent="0.2">
      <c r="A274" s="1" t="s">
        <v>388</v>
      </c>
      <c r="B274" s="1" t="s">
        <v>886</v>
      </c>
      <c r="C274" s="16"/>
      <c r="D274" s="16"/>
      <c r="E274" s="16" t="s">
        <v>121</v>
      </c>
      <c r="F274" s="16"/>
      <c r="G274" s="16"/>
      <c r="H274" s="36">
        <v>64.751999999999995</v>
      </c>
      <c r="I274" s="36">
        <v>-22.085000000000001</v>
      </c>
      <c r="J274" s="1">
        <v>40.945</v>
      </c>
      <c r="K274" s="1">
        <v>47.000999999999998</v>
      </c>
      <c r="M274" s="1">
        <v>0.28299999999999997</v>
      </c>
      <c r="N274" s="1">
        <v>0.25700000000000001</v>
      </c>
      <c r="O274" s="1">
        <v>11.555</v>
      </c>
      <c r="P274" s="1">
        <v>0.16900000000000001</v>
      </c>
      <c r="Q274" s="1">
        <v>0.33100000000000002</v>
      </c>
      <c r="R274" s="1">
        <v>3.3000000000000002E-2</v>
      </c>
      <c r="V274" s="5">
        <v>100.634</v>
      </c>
      <c r="W274" s="5">
        <v>87.879689597358933</v>
      </c>
    </row>
    <row r="275" spans="1:23" x14ac:dyDescent="0.2">
      <c r="A275" s="1" t="s">
        <v>389</v>
      </c>
      <c r="B275" s="1" t="s">
        <v>886</v>
      </c>
      <c r="C275" s="16"/>
      <c r="D275" s="16"/>
      <c r="E275" s="16" t="s">
        <v>121</v>
      </c>
      <c r="F275" s="16"/>
      <c r="G275" s="16"/>
      <c r="H275" s="36">
        <v>64.751999999999995</v>
      </c>
      <c r="I275" s="36">
        <v>-22.085000000000001</v>
      </c>
      <c r="J275" s="1">
        <v>40.665999999999997</v>
      </c>
      <c r="K275" s="1">
        <v>47.408000000000001</v>
      </c>
      <c r="M275" s="1">
        <v>0.28399999999999997</v>
      </c>
      <c r="N275" s="1">
        <v>0.28699999999999998</v>
      </c>
      <c r="O275" s="1">
        <v>11.234</v>
      </c>
      <c r="P275" s="1">
        <v>0.16500000000000001</v>
      </c>
      <c r="Q275" s="1">
        <v>0.34499999999999997</v>
      </c>
      <c r="R275" s="1">
        <v>3.4000000000000002E-2</v>
      </c>
      <c r="V275" s="5">
        <v>100.48099999999999</v>
      </c>
      <c r="W275" s="5">
        <v>88.266178293485197</v>
      </c>
    </row>
    <row r="276" spans="1:23" x14ac:dyDescent="0.2">
      <c r="A276" s="1" t="s">
        <v>390</v>
      </c>
      <c r="B276" s="1" t="s">
        <v>886</v>
      </c>
      <c r="C276" s="16"/>
      <c r="D276" s="16"/>
      <c r="E276" s="16" t="s">
        <v>121</v>
      </c>
      <c r="F276" s="16"/>
      <c r="G276" s="16"/>
      <c r="H276" s="36">
        <v>64.751999999999995</v>
      </c>
      <c r="I276" s="36">
        <v>-22.085000000000001</v>
      </c>
      <c r="J276" s="1">
        <v>40.975000000000001</v>
      </c>
      <c r="K276" s="1">
        <v>47.851999999999997</v>
      </c>
      <c r="M276" s="1">
        <v>0.28699999999999998</v>
      </c>
      <c r="N276" s="1">
        <v>0.25700000000000001</v>
      </c>
      <c r="O276" s="1">
        <v>11.135999999999999</v>
      </c>
      <c r="P276" s="1">
        <v>0.16300000000000001</v>
      </c>
      <c r="Q276" s="1">
        <v>0.33900000000000002</v>
      </c>
      <c r="R276" s="1">
        <v>3.1E-2</v>
      </c>
      <c r="V276" s="5">
        <v>101.07599999999999</v>
      </c>
      <c r="W276" s="5">
        <v>88.452179062650544</v>
      </c>
    </row>
    <row r="277" spans="1:23" x14ac:dyDescent="0.2">
      <c r="A277" s="40" t="s">
        <v>391</v>
      </c>
      <c r="B277" s="40" t="s">
        <v>886</v>
      </c>
      <c r="C277" s="19"/>
      <c r="D277" s="19"/>
      <c r="E277" s="19" t="s">
        <v>121</v>
      </c>
      <c r="F277" s="19"/>
      <c r="G277" s="19"/>
      <c r="H277" s="41">
        <v>64.751999999999995</v>
      </c>
      <c r="I277" s="41">
        <v>-22.085000000000001</v>
      </c>
      <c r="J277" s="40">
        <v>41.261000000000003</v>
      </c>
      <c r="K277" s="40">
        <v>48.128</v>
      </c>
      <c r="L277" s="40"/>
      <c r="M277" s="40">
        <v>0.29599999999999999</v>
      </c>
      <c r="N277" s="40">
        <v>0.28699999999999998</v>
      </c>
      <c r="O277" s="40">
        <v>10.519</v>
      </c>
      <c r="P277" s="40">
        <v>0.155</v>
      </c>
      <c r="Q277" s="40">
        <v>0.34499999999999997</v>
      </c>
      <c r="R277" s="40">
        <v>3.1E-2</v>
      </c>
      <c r="S277" s="40"/>
      <c r="T277" s="40"/>
      <c r="U277" s="40"/>
      <c r="V277" s="42">
        <v>101.06699999999999</v>
      </c>
      <c r="W277" s="42">
        <v>89.077836412270528</v>
      </c>
    </row>
    <row r="278" spans="1:23" x14ac:dyDescent="0.2">
      <c r="A278" s="1" t="s">
        <v>392</v>
      </c>
      <c r="B278" s="1" t="s">
        <v>886</v>
      </c>
      <c r="C278" s="16"/>
      <c r="D278" s="16"/>
      <c r="E278" s="16" t="s">
        <v>121</v>
      </c>
      <c r="F278" s="16"/>
      <c r="G278" s="16"/>
      <c r="H278" s="36">
        <v>64.74297</v>
      </c>
      <c r="I278" s="36">
        <v>-22.093160000000001</v>
      </c>
      <c r="J278" s="1">
        <v>41.152000000000001</v>
      </c>
      <c r="K278" s="1">
        <v>49.673000000000002</v>
      </c>
      <c r="M278" s="1">
        <v>0.31900000000000001</v>
      </c>
      <c r="N278" s="1">
        <v>0.372</v>
      </c>
      <c r="O278" s="1">
        <v>9.5920000000000005</v>
      </c>
      <c r="P278" s="1">
        <v>0.14699999999999999</v>
      </c>
      <c r="Q278" s="1">
        <v>0.32500000000000001</v>
      </c>
      <c r="R278" s="1">
        <v>2.5999999999999999E-2</v>
      </c>
      <c r="V278" s="5">
        <v>101.649</v>
      </c>
      <c r="W278" s="5">
        <f t="shared" ref="W278:W297" si="6">((K278/40.304)/((K278/40.304)+(O278/71.844)))*100</f>
        <v>90.225882316605748</v>
      </c>
    </row>
    <row r="279" spans="1:23" x14ac:dyDescent="0.2">
      <c r="A279" s="1" t="s">
        <v>393</v>
      </c>
      <c r="B279" s="1" t="s">
        <v>886</v>
      </c>
      <c r="C279" s="16"/>
      <c r="D279" s="16"/>
      <c r="E279" s="16" t="s">
        <v>121</v>
      </c>
      <c r="F279" s="16"/>
      <c r="G279" s="16"/>
      <c r="H279" s="36">
        <v>64.74297</v>
      </c>
      <c r="I279" s="36">
        <v>-22.093160000000001</v>
      </c>
      <c r="J279" s="1">
        <v>40.834000000000003</v>
      </c>
      <c r="K279" s="1">
        <v>48.231999999999999</v>
      </c>
      <c r="M279" s="1">
        <v>0.27400000000000002</v>
      </c>
      <c r="N279" s="1">
        <v>0.16700000000000001</v>
      </c>
      <c r="O279" s="1">
        <v>11.273999999999999</v>
      </c>
      <c r="P279" s="1">
        <v>0.17599999999999999</v>
      </c>
      <c r="Q279" s="1">
        <v>0.29299999999999998</v>
      </c>
      <c r="R279" s="1">
        <v>3.1E-2</v>
      </c>
      <c r="V279" s="5">
        <v>101.313</v>
      </c>
      <c r="W279" s="5">
        <f t="shared" si="6"/>
        <v>88.407207124065096</v>
      </c>
    </row>
    <row r="280" spans="1:23" x14ac:dyDescent="0.2">
      <c r="A280" s="1" t="s">
        <v>394</v>
      </c>
      <c r="B280" s="1" t="s">
        <v>886</v>
      </c>
      <c r="C280" s="16"/>
      <c r="D280" s="16"/>
      <c r="E280" s="16" t="s">
        <v>121</v>
      </c>
      <c r="F280" s="16"/>
      <c r="G280" s="16"/>
      <c r="H280" s="36">
        <v>64.74297</v>
      </c>
      <c r="I280" s="36">
        <v>-22.093160000000001</v>
      </c>
      <c r="J280" s="1">
        <v>40.795000000000002</v>
      </c>
      <c r="K280" s="1">
        <v>47.66</v>
      </c>
      <c r="M280" s="1">
        <v>0.254</v>
      </c>
      <c r="N280" s="1">
        <v>0.28999999999999998</v>
      </c>
      <c r="O280" s="1">
        <v>12.022</v>
      </c>
      <c r="P280" s="1">
        <v>0.182</v>
      </c>
      <c r="Q280" s="1">
        <v>0.28000000000000003</v>
      </c>
      <c r="R280" s="1">
        <v>2.9000000000000001E-2</v>
      </c>
      <c r="V280" s="5">
        <v>101.536</v>
      </c>
      <c r="W280" s="5">
        <f t="shared" si="6"/>
        <v>87.603432369514977</v>
      </c>
    </row>
    <row r="281" spans="1:23" x14ac:dyDescent="0.2">
      <c r="A281" s="1" t="s">
        <v>395</v>
      </c>
      <c r="B281" s="1" t="s">
        <v>886</v>
      </c>
      <c r="C281" s="16"/>
      <c r="D281" s="16"/>
      <c r="E281" s="16" t="s">
        <v>121</v>
      </c>
      <c r="F281" s="16"/>
      <c r="G281" s="16"/>
      <c r="H281" s="36">
        <v>64.74297</v>
      </c>
      <c r="I281" s="36">
        <v>-22.093160000000001</v>
      </c>
      <c r="J281" s="1">
        <v>41.058999999999997</v>
      </c>
      <c r="K281" s="1">
        <v>49.448999999999998</v>
      </c>
      <c r="M281" s="1">
        <v>0.25</v>
      </c>
      <c r="N281" s="1">
        <v>0.28499999999999998</v>
      </c>
      <c r="O281" s="1">
        <v>9.6880000000000006</v>
      </c>
      <c r="P281" s="1">
        <v>0.154</v>
      </c>
      <c r="Q281" s="1">
        <v>0.32500000000000001</v>
      </c>
      <c r="R281" s="1">
        <v>2.5999999999999999E-2</v>
      </c>
      <c r="V281" s="5">
        <v>101.261</v>
      </c>
      <c r="W281" s="5">
        <f t="shared" si="6"/>
        <v>90.09745578759005</v>
      </c>
    </row>
    <row r="282" spans="1:23" x14ac:dyDescent="0.2">
      <c r="A282" s="1" t="s">
        <v>396</v>
      </c>
      <c r="B282" s="1" t="s">
        <v>886</v>
      </c>
      <c r="C282" s="16"/>
      <c r="D282" s="16"/>
      <c r="E282" s="16" t="s">
        <v>121</v>
      </c>
      <c r="F282" s="16"/>
      <c r="G282" s="16"/>
      <c r="H282" s="36">
        <v>64.74297</v>
      </c>
      <c r="I282" s="36">
        <v>-22.093160000000001</v>
      </c>
      <c r="J282" s="1">
        <v>40.768999999999998</v>
      </c>
      <c r="K282" s="1">
        <v>47.973999999999997</v>
      </c>
      <c r="M282" s="1">
        <v>0.26</v>
      </c>
      <c r="N282" s="1">
        <v>0.14899999999999999</v>
      </c>
      <c r="O282" s="1">
        <v>11.451000000000001</v>
      </c>
      <c r="P282" s="1">
        <v>0.17399999999999999</v>
      </c>
      <c r="Q282" s="1">
        <v>0.29299999999999998</v>
      </c>
      <c r="R282" s="1">
        <v>0.03</v>
      </c>
      <c r="V282" s="5">
        <v>101.131</v>
      </c>
      <c r="W282" s="5">
        <f t="shared" si="6"/>
        <v>88.190849539224686</v>
      </c>
    </row>
    <row r="283" spans="1:23" x14ac:dyDescent="0.2">
      <c r="A283" s="1" t="s">
        <v>397</v>
      </c>
      <c r="B283" s="1" t="s">
        <v>886</v>
      </c>
      <c r="C283" s="16"/>
      <c r="D283" s="16"/>
      <c r="E283" s="16" t="s">
        <v>121</v>
      </c>
      <c r="F283" s="16"/>
      <c r="G283" s="16"/>
      <c r="H283" s="36">
        <v>64.74297</v>
      </c>
      <c r="I283" s="36">
        <v>-22.093160000000001</v>
      </c>
      <c r="J283" s="1">
        <v>41.456000000000003</v>
      </c>
      <c r="K283" s="1">
        <v>50.494999999999997</v>
      </c>
      <c r="M283" s="1">
        <v>0.29399999999999998</v>
      </c>
      <c r="N283" s="1">
        <v>0.38600000000000001</v>
      </c>
      <c r="O283" s="1">
        <v>9.0180000000000007</v>
      </c>
      <c r="P283" s="1">
        <v>0.14499999999999999</v>
      </c>
      <c r="Q283" s="1">
        <v>0.34799999999999998</v>
      </c>
      <c r="R283" s="1">
        <v>2.5000000000000001E-2</v>
      </c>
      <c r="V283" s="5">
        <v>102.215</v>
      </c>
      <c r="W283" s="5">
        <f t="shared" si="6"/>
        <v>90.893484077777146</v>
      </c>
    </row>
    <row r="284" spans="1:23" x14ac:dyDescent="0.2">
      <c r="A284" s="1" t="s">
        <v>398</v>
      </c>
      <c r="B284" s="1" t="s">
        <v>886</v>
      </c>
      <c r="C284" s="16"/>
      <c r="D284" s="16"/>
      <c r="E284" s="16" t="s">
        <v>121</v>
      </c>
      <c r="F284" s="16"/>
      <c r="G284" s="16"/>
      <c r="H284" s="36">
        <v>64.74297</v>
      </c>
      <c r="I284" s="36">
        <v>-22.093160000000001</v>
      </c>
      <c r="J284" s="1">
        <v>41.628</v>
      </c>
      <c r="K284" s="1">
        <v>51.222000000000001</v>
      </c>
      <c r="M284" s="1">
        <v>0.31</v>
      </c>
      <c r="N284" s="1">
        <v>0.43099999999999999</v>
      </c>
      <c r="O284" s="1">
        <v>8.1790000000000003</v>
      </c>
      <c r="P284" s="1">
        <v>0.128</v>
      </c>
      <c r="Q284" s="1">
        <v>0.371</v>
      </c>
      <c r="R284" s="1">
        <v>2.1999999999999999E-2</v>
      </c>
      <c r="V284" s="5">
        <v>102.324</v>
      </c>
      <c r="W284" s="5">
        <f t="shared" si="6"/>
        <v>91.778652603273343</v>
      </c>
    </row>
    <row r="285" spans="1:23" x14ac:dyDescent="0.2">
      <c r="A285" s="1" t="s">
        <v>399</v>
      </c>
      <c r="B285" s="1" t="s">
        <v>886</v>
      </c>
      <c r="C285" s="16"/>
      <c r="D285" s="16"/>
      <c r="E285" s="16" t="s">
        <v>121</v>
      </c>
      <c r="F285" s="16"/>
      <c r="G285" s="16"/>
      <c r="H285" s="36">
        <v>64.74297</v>
      </c>
      <c r="I285" s="36">
        <v>-22.093160000000001</v>
      </c>
      <c r="J285" s="1">
        <v>40.887</v>
      </c>
      <c r="K285" s="1">
        <v>48.481999999999999</v>
      </c>
      <c r="M285" s="1">
        <v>0.27100000000000002</v>
      </c>
      <c r="N285" s="1">
        <v>0.14499999999999999</v>
      </c>
      <c r="O285" s="1">
        <v>11.202999999999999</v>
      </c>
      <c r="P285" s="1">
        <v>0.17399999999999999</v>
      </c>
      <c r="Q285" s="1">
        <v>0.30099999999999999</v>
      </c>
      <c r="R285" s="1">
        <v>0.03</v>
      </c>
      <c r="V285" s="5">
        <v>101.53100000000001</v>
      </c>
      <c r="W285" s="5">
        <f t="shared" si="6"/>
        <v>88.524422344183819</v>
      </c>
    </row>
    <row r="286" spans="1:23" x14ac:dyDescent="0.2">
      <c r="A286" s="1" t="s">
        <v>400</v>
      </c>
      <c r="B286" s="1" t="s">
        <v>886</v>
      </c>
      <c r="C286" s="16"/>
      <c r="D286" s="16"/>
      <c r="E286" s="16" t="s">
        <v>121</v>
      </c>
      <c r="F286" s="16"/>
      <c r="G286" s="16"/>
      <c r="H286" s="36">
        <v>64.74297</v>
      </c>
      <c r="I286" s="36">
        <v>-22.093160000000001</v>
      </c>
      <c r="J286" s="1">
        <v>40.835999999999999</v>
      </c>
      <c r="K286" s="1">
        <v>49.143999999999998</v>
      </c>
      <c r="M286" s="1">
        <v>0.29399999999999998</v>
      </c>
      <c r="N286" s="1">
        <v>0.378</v>
      </c>
      <c r="O286" s="1">
        <v>9.92</v>
      </c>
      <c r="P286" s="1">
        <v>0.15</v>
      </c>
      <c r="Q286" s="1">
        <v>0.33</v>
      </c>
      <c r="R286" s="1">
        <v>2.7E-2</v>
      </c>
      <c r="V286" s="5">
        <v>101.137</v>
      </c>
      <c r="W286" s="5">
        <f t="shared" si="6"/>
        <v>89.827911747276772</v>
      </c>
    </row>
    <row r="287" spans="1:23" x14ac:dyDescent="0.2">
      <c r="A287" s="1" t="s">
        <v>401</v>
      </c>
      <c r="B287" s="1" t="s">
        <v>886</v>
      </c>
      <c r="C287" s="16"/>
      <c r="D287" s="16"/>
      <c r="E287" s="16" t="s">
        <v>121</v>
      </c>
      <c r="F287" s="16"/>
      <c r="G287" s="16"/>
      <c r="H287" s="36">
        <v>64.74297</v>
      </c>
      <c r="I287" s="36">
        <v>-22.093160000000001</v>
      </c>
      <c r="J287" s="1">
        <v>40.780999999999999</v>
      </c>
      <c r="K287" s="1">
        <v>47.493000000000002</v>
      </c>
      <c r="M287" s="1">
        <v>0.23499999999999999</v>
      </c>
      <c r="N287" s="1">
        <v>0.152</v>
      </c>
      <c r="O287" s="1">
        <v>12.382999999999999</v>
      </c>
      <c r="P287" s="1">
        <v>0.19</v>
      </c>
      <c r="Q287" s="1">
        <v>0.246</v>
      </c>
      <c r="R287" s="1">
        <v>3.2000000000000001E-2</v>
      </c>
      <c r="V287" s="5">
        <v>101.545</v>
      </c>
      <c r="W287" s="5">
        <f t="shared" si="6"/>
        <v>87.239515604532201</v>
      </c>
    </row>
    <row r="288" spans="1:23" x14ac:dyDescent="0.2">
      <c r="A288" s="1" t="s">
        <v>402</v>
      </c>
      <c r="B288" s="1" t="s">
        <v>886</v>
      </c>
      <c r="C288" s="16"/>
      <c r="D288" s="16"/>
      <c r="E288" s="16" t="s">
        <v>121</v>
      </c>
      <c r="F288" s="16"/>
      <c r="G288" s="16"/>
      <c r="H288" s="36">
        <v>64.74297</v>
      </c>
      <c r="I288" s="36">
        <v>-22.093160000000001</v>
      </c>
      <c r="J288" s="1">
        <v>41.372999999999998</v>
      </c>
      <c r="K288" s="1">
        <v>50.738999999999997</v>
      </c>
      <c r="M288" s="1">
        <v>0.28699999999999998</v>
      </c>
      <c r="N288" s="1">
        <v>0.42699999999999999</v>
      </c>
      <c r="O288" s="1">
        <v>8.6660000000000004</v>
      </c>
      <c r="P288" s="1">
        <v>0.13900000000000001</v>
      </c>
      <c r="Q288" s="1">
        <v>0.36399999999999999</v>
      </c>
      <c r="R288" s="1">
        <v>2.4E-2</v>
      </c>
      <c r="V288" s="5">
        <v>102.07299999999999</v>
      </c>
      <c r="W288" s="5">
        <f t="shared" si="6"/>
        <v>91.256262612161137</v>
      </c>
    </row>
    <row r="289" spans="1:23" x14ac:dyDescent="0.2">
      <c r="A289" s="1" t="s">
        <v>403</v>
      </c>
      <c r="B289" s="1" t="s">
        <v>886</v>
      </c>
      <c r="C289" s="16"/>
      <c r="D289" s="16"/>
      <c r="E289" s="16" t="s">
        <v>121</v>
      </c>
      <c r="F289" s="16"/>
      <c r="G289" s="16"/>
      <c r="H289" s="36">
        <v>64.74297</v>
      </c>
      <c r="I289" s="36">
        <v>-22.093160000000001</v>
      </c>
      <c r="J289" s="1">
        <v>40.948</v>
      </c>
      <c r="K289" s="1">
        <v>49.026000000000003</v>
      </c>
      <c r="M289" s="1">
        <v>0.29399999999999998</v>
      </c>
      <c r="N289" s="1">
        <v>0.35399999999999998</v>
      </c>
      <c r="O289" s="1">
        <v>10.494</v>
      </c>
      <c r="P289" s="1">
        <v>0.16300000000000001</v>
      </c>
      <c r="Q289" s="1">
        <v>0.34100000000000003</v>
      </c>
      <c r="R289" s="1">
        <v>2.8000000000000001E-2</v>
      </c>
      <c r="V289" s="5">
        <v>101.68899999999999</v>
      </c>
      <c r="W289" s="5">
        <f t="shared" si="6"/>
        <v>89.27930268385721</v>
      </c>
    </row>
    <row r="290" spans="1:23" x14ac:dyDescent="0.2">
      <c r="A290" s="1" t="s">
        <v>404</v>
      </c>
      <c r="B290" s="1" t="s">
        <v>886</v>
      </c>
      <c r="C290" s="16"/>
      <c r="D290" s="16"/>
      <c r="E290" s="16" t="s">
        <v>121</v>
      </c>
      <c r="F290" s="16"/>
      <c r="G290" s="16"/>
      <c r="H290" s="36">
        <v>64.74297</v>
      </c>
      <c r="I290" s="36">
        <v>-22.093160000000001</v>
      </c>
      <c r="J290" s="1">
        <v>41.069000000000003</v>
      </c>
      <c r="K290" s="1">
        <v>48.97</v>
      </c>
      <c r="M290" s="1">
        <v>0.29299999999999998</v>
      </c>
      <c r="N290" s="1">
        <v>0.35</v>
      </c>
      <c r="O290" s="1">
        <v>10.441000000000001</v>
      </c>
      <c r="P290" s="1">
        <v>0.16</v>
      </c>
      <c r="Q290" s="1">
        <v>0.34200000000000003</v>
      </c>
      <c r="R290" s="1">
        <v>2.9000000000000001E-2</v>
      </c>
      <c r="V290" s="5">
        <v>101.699</v>
      </c>
      <c r="W290" s="5">
        <f t="shared" si="6"/>
        <v>89.316768497985606</v>
      </c>
    </row>
    <row r="291" spans="1:23" x14ac:dyDescent="0.2">
      <c r="A291" s="1" t="s">
        <v>405</v>
      </c>
      <c r="B291" s="1" t="s">
        <v>886</v>
      </c>
      <c r="C291" s="16"/>
      <c r="D291" s="16"/>
      <c r="E291" s="16" t="s">
        <v>121</v>
      </c>
      <c r="F291" s="16"/>
      <c r="G291" s="16"/>
      <c r="H291" s="36">
        <v>64.74297</v>
      </c>
      <c r="I291" s="36">
        <v>-22.093160000000001</v>
      </c>
      <c r="J291" s="1">
        <v>41.14</v>
      </c>
      <c r="K291" s="1">
        <v>50.152000000000001</v>
      </c>
      <c r="M291" s="1">
        <v>0.27800000000000002</v>
      </c>
      <c r="N291" s="1">
        <v>0.314</v>
      </c>
      <c r="O291" s="1">
        <v>9.2460000000000004</v>
      </c>
      <c r="P291" s="1">
        <v>0.14499999999999999</v>
      </c>
      <c r="Q291" s="1">
        <v>0.32</v>
      </c>
      <c r="R291" s="1">
        <v>2.5000000000000001E-2</v>
      </c>
      <c r="V291" s="5">
        <v>101.646</v>
      </c>
      <c r="W291" s="5">
        <f t="shared" si="6"/>
        <v>90.626955696105028</v>
      </c>
    </row>
    <row r="292" spans="1:23" x14ac:dyDescent="0.2">
      <c r="A292" s="1" t="s">
        <v>406</v>
      </c>
      <c r="B292" s="1" t="s">
        <v>886</v>
      </c>
      <c r="C292" s="16"/>
      <c r="D292" s="16"/>
      <c r="E292" s="16" t="s">
        <v>121</v>
      </c>
      <c r="F292" s="16"/>
      <c r="G292" s="16"/>
      <c r="H292" s="36">
        <v>64.74297</v>
      </c>
      <c r="I292" s="36">
        <v>-22.093160000000001</v>
      </c>
      <c r="J292" s="1">
        <v>41.465000000000003</v>
      </c>
      <c r="K292" s="1">
        <v>50.956000000000003</v>
      </c>
      <c r="M292" s="1">
        <v>0.29699999999999999</v>
      </c>
      <c r="N292" s="1">
        <v>0.41299999999999998</v>
      </c>
      <c r="O292" s="1">
        <v>8.3989999999999991</v>
      </c>
      <c r="P292" s="1">
        <v>0.13500000000000001</v>
      </c>
      <c r="Q292" s="1">
        <v>0.36199999999999999</v>
      </c>
      <c r="R292" s="1">
        <v>2.3E-2</v>
      </c>
      <c r="V292" s="5">
        <v>102.07599999999999</v>
      </c>
      <c r="W292" s="5">
        <f t="shared" si="6"/>
        <v>91.535889857932943</v>
      </c>
    </row>
    <row r="293" spans="1:23" x14ac:dyDescent="0.2">
      <c r="A293" s="1" t="s">
        <v>407</v>
      </c>
      <c r="B293" s="1" t="s">
        <v>886</v>
      </c>
      <c r="C293" s="16"/>
      <c r="D293" s="16"/>
      <c r="E293" s="16" t="s">
        <v>121</v>
      </c>
      <c r="F293" s="16"/>
      <c r="G293" s="16"/>
      <c r="H293" s="36">
        <v>64.74297</v>
      </c>
      <c r="I293" s="36">
        <v>-22.093160000000001</v>
      </c>
      <c r="J293" s="1">
        <v>41.393000000000001</v>
      </c>
      <c r="K293" s="1">
        <v>50.912999999999997</v>
      </c>
      <c r="M293" s="1">
        <v>0.28799999999999998</v>
      </c>
      <c r="N293" s="1">
        <v>0.33500000000000002</v>
      </c>
      <c r="O293" s="1">
        <v>8.3640000000000008</v>
      </c>
      <c r="P293" s="1">
        <v>0.13200000000000001</v>
      </c>
      <c r="Q293" s="1">
        <v>0.36</v>
      </c>
      <c r="R293" s="1">
        <v>2.5000000000000001E-2</v>
      </c>
      <c r="V293" s="5">
        <v>101.83499999999999</v>
      </c>
      <c r="W293" s="5">
        <f t="shared" si="6"/>
        <v>91.561666767780665</v>
      </c>
    </row>
    <row r="294" spans="1:23" x14ac:dyDescent="0.2">
      <c r="A294" s="1" t="s">
        <v>408</v>
      </c>
      <c r="B294" s="1" t="s">
        <v>886</v>
      </c>
      <c r="C294" s="16"/>
      <c r="D294" s="16"/>
      <c r="E294" s="16" t="s">
        <v>121</v>
      </c>
      <c r="F294" s="16"/>
      <c r="G294" s="16"/>
      <c r="H294" s="36">
        <v>64.74297</v>
      </c>
      <c r="I294" s="36">
        <v>-22.093160000000001</v>
      </c>
      <c r="J294" s="1">
        <v>41.475000000000001</v>
      </c>
      <c r="K294" s="1">
        <v>50.82</v>
      </c>
      <c r="M294" s="1">
        <v>0.29199999999999998</v>
      </c>
      <c r="N294" s="1">
        <v>0.33</v>
      </c>
      <c r="O294" s="1">
        <v>8.3870000000000005</v>
      </c>
      <c r="P294" s="1">
        <v>0.13500000000000001</v>
      </c>
      <c r="Q294" s="1">
        <v>0.36599999999999999</v>
      </c>
      <c r="R294" s="1">
        <v>2.5000000000000001E-2</v>
      </c>
      <c r="V294" s="5">
        <v>101.855</v>
      </c>
      <c r="W294" s="5">
        <f t="shared" si="6"/>
        <v>91.526256246366174</v>
      </c>
    </row>
    <row r="295" spans="1:23" x14ac:dyDescent="0.2">
      <c r="A295" s="1" t="s">
        <v>409</v>
      </c>
      <c r="B295" s="1" t="s">
        <v>886</v>
      </c>
      <c r="C295" s="16"/>
      <c r="D295" s="16"/>
      <c r="E295" s="16" t="s">
        <v>121</v>
      </c>
      <c r="F295" s="16"/>
      <c r="G295" s="16"/>
      <c r="H295" s="36">
        <v>64.74297</v>
      </c>
      <c r="I295" s="36">
        <v>-22.093160000000001</v>
      </c>
      <c r="J295" s="1">
        <v>41.362000000000002</v>
      </c>
      <c r="K295" s="1">
        <v>50.646000000000001</v>
      </c>
      <c r="M295" s="1">
        <v>0.28000000000000003</v>
      </c>
      <c r="N295" s="1">
        <v>0.35</v>
      </c>
      <c r="O295" s="1">
        <v>8.4120000000000008</v>
      </c>
      <c r="P295" s="1">
        <v>0.13500000000000001</v>
      </c>
      <c r="Q295" s="1">
        <v>0.36299999999999999</v>
      </c>
      <c r="R295" s="1">
        <v>2.3E-2</v>
      </c>
      <c r="V295" s="5">
        <v>101.601</v>
      </c>
      <c r="W295" s="5">
        <f t="shared" si="6"/>
        <v>91.476440153357018</v>
      </c>
    </row>
    <row r="296" spans="1:23" x14ac:dyDescent="0.2">
      <c r="A296" s="1" t="s">
        <v>410</v>
      </c>
      <c r="B296" s="1" t="s">
        <v>886</v>
      </c>
      <c r="C296" s="16"/>
      <c r="D296" s="16"/>
      <c r="E296" s="16" t="s">
        <v>121</v>
      </c>
      <c r="F296" s="16"/>
      <c r="G296" s="16"/>
      <c r="H296" s="36">
        <v>64.74297</v>
      </c>
      <c r="I296" s="36">
        <v>-22.093160000000001</v>
      </c>
      <c r="J296" s="1">
        <v>41.298000000000002</v>
      </c>
      <c r="K296" s="1">
        <v>50.234000000000002</v>
      </c>
      <c r="M296" s="1">
        <v>0.28199999999999997</v>
      </c>
      <c r="N296" s="1">
        <v>0.41</v>
      </c>
      <c r="O296" s="1">
        <v>9.18</v>
      </c>
      <c r="P296" s="1">
        <v>0.14599999999999999</v>
      </c>
      <c r="Q296" s="1">
        <v>0.36299999999999999</v>
      </c>
      <c r="R296" s="1">
        <v>2.4E-2</v>
      </c>
      <c r="V296" s="5">
        <v>101.999</v>
      </c>
      <c r="W296" s="5">
        <f t="shared" si="6"/>
        <v>90.701419604336294</v>
      </c>
    </row>
    <row r="297" spans="1:23" x14ac:dyDescent="0.2">
      <c r="A297" s="1" t="s">
        <v>411</v>
      </c>
      <c r="B297" s="1" t="s">
        <v>886</v>
      </c>
      <c r="C297" s="16"/>
      <c r="D297" s="16"/>
      <c r="E297" s="16" t="s">
        <v>121</v>
      </c>
      <c r="F297" s="16"/>
      <c r="G297" s="16"/>
      <c r="H297" s="36">
        <v>64.74297</v>
      </c>
      <c r="I297" s="36">
        <v>-22.093160000000001</v>
      </c>
      <c r="J297" s="1">
        <v>41.515999999999998</v>
      </c>
      <c r="K297" s="1">
        <v>50.369</v>
      </c>
      <c r="M297" s="1">
        <v>0.29299999999999998</v>
      </c>
      <c r="N297" s="1">
        <v>0.42</v>
      </c>
      <c r="O297" s="1">
        <v>9.1240000000000006</v>
      </c>
      <c r="P297" s="1">
        <v>0.14299999999999999</v>
      </c>
      <c r="Q297" s="1">
        <v>0.35</v>
      </c>
      <c r="R297" s="1">
        <v>2.5999999999999999E-2</v>
      </c>
      <c r="V297" s="5">
        <v>102.297</v>
      </c>
      <c r="W297" s="5">
        <f t="shared" si="6"/>
        <v>90.77539572050874</v>
      </c>
    </row>
    <row r="298" spans="1:23" x14ac:dyDescent="0.2">
      <c r="A298" s="1" t="s">
        <v>412</v>
      </c>
      <c r="B298" s="1" t="s">
        <v>886</v>
      </c>
      <c r="C298" s="16"/>
      <c r="D298" s="16"/>
      <c r="E298" s="16" t="s">
        <v>152</v>
      </c>
      <c r="F298" s="16"/>
      <c r="G298" s="16"/>
      <c r="H298" s="36">
        <v>64.74297</v>
      </c>
      <c r="I298" s="36">
        <v>-22.093160000000001</v>
      </c>
      <c r="J298" s="1">
        <v>40.188000000000002</v>
      </c>
      <c r="K298" s="1">
        <v>47.231999999999999</v>
      </c>
      <c r="L298" s="1">
        <v>6.6000000000000003E-2</v>
      </c>
      <c r="M298" s="1">
        <v>0.28499999999999998</v>
      </c>
      <c r="N298" s="1">
        <v>0.05</v>
      </c>
      <c r="O298" s="1">
        <v>11.228</v>
      </c>
      <c r="P298" s="1">
        <v>0.16800000000000001</v>
      </c>
      <c r="Q298" s="1">
        <v>0.313</v>
      </c>
      <c r="R298" s="1">
        <v>3.6999999999999998E-2</v>
      </c>
      <c r="S298" s="1">
        <v>3.0000000000000001E-3</v>
      </c>
      <c r="T298" s="1">
        <v>3.0000000000000001E-3</v>
      </c>
      <c r="U298" s="1">
        <v>-1E-3</v>
      </c>
      <c r="V298" s="5">
        <v>99.572000000000003</v>
      </c>
      <c r="W298" s="5">
        <f>((K298/40.304)/((K298/40.304)+(O298/71.844)))*100</f>
        <v>88.233262810565947</v>
      </c>
    </row>
    <row r="299" spans="1:23" x14ac:dyDescent="0.2">
      <c r="A299" s="1" t="s">
        <v>413</v>
      </c>
      <c r="B299" s="1" t="s">
        <v>886</v>
      </c>
      <c r="C299" s="16"/>
      <c r="D299" s="16"/>
      <c r="E299" s="16" t="s">
        <v>152</v>
      </c>
      <c r="F299" s="16"/>
      <c r="G299" s="16"/>
      <c r="H299" s="36">
        <v>64.74297</v>
      </c>
      <c r="I299" s="36">
        <v>-22.093160000000001</v>
      </c>
      <c r="J299" s="1">
        <v>40.046999999999997</v>
      </c>
      <c r="K299" s="1">
        <v>47.17</v>
      </c>
      <c r="L299" s="1">
        <v>6.7000000000000004E-2</v>
      </c>
      <c r="M299" s="1">
        <v>0.28899999999999998</v>
      </c>
      <c r="N299" s="1">
        <v>0.05</v>
      </c>
      <c r="O299" s="1">
        <v>11.186</v>
      </c>
      <c r="P299" s="1">
        <v>0.16300000000000001</v>
      </c>
      <c r="Q299" s="1">
        <v>0.312</v>
      </c>
      <c r="R299" s="1">
        <v>3.5000000000000003E-2</v>
      </c>
      <c r="S299" s="1">
        <v>4.0000000000000001E-3</v>
      </c>
      <c r="T299" s="1">
        <v>3.0000000000000001E-3</v>
      </c>
      <c r="U299" s="1">
        <v>-2E-3</v>
      </c>
      <c r="V299" s="5">
        <v>99.323999999999998</v>
      </c>
      <c r="W299" s="5">
        <f t="shared" ref="W299:W350" si="7">((K299/40.304)/((K299/40.304)+(O299/71.844)))*100</f>
        <v>88.258510871827639</v>
      </c>
    </row>
    <row r="300" spans="1:23" x14ac:dyDescent="0.2">
      <c r="A300" s="1" t="s">
        <v>414</v>
      </c>
      <c r="B300" s="1" t="s">
        <v>886</v>
      </c>
      <c r="C300" s="16"/>
      <c r="D300" s="16"/>
      <c r="E300" s="16" t="s">
        <v>152</v>
      </c>
      <c r="F300" s="16"/>
      <c r="G300" s="16"/>
      <c r="H300" s="36">
        <v>64.74297</v>
      </c>
      <c r="I300" s="36">
        <v>-22.093160000000001</v>
      </c>
      <c r="J300" s="1">
        <v>39.988</v>
      </c>
      <c r="K300" s="1">
        <v>46.973999999999997</v>
      </c>
      <c r="L300" s="1">
        <v>6.4000000000000001E-2</v>
      </c>
      <c r="M300" s="1">
        <v>0.28999999999999998</v>
      </c>
      <c r="N300" s="1">
        <v>5.3999999999999999E-2</v>
      </c>
      <c r="O300" s="1">
        <v>11.351000000000001</v>
      </c>
      <c r="P300" s="1">
        <v>0.16300000000000001</v>
      </c>
      <c r="Q300" s="1">
        <v>0.31900000000000001</v>
      </c>
      <c r="R300" s="1">
        <v>3.3000000000000002E-2</v>
      </c>
      <c r="S300" s="1">
        <v>4.0000000000000001E-3</v>
      </c>
      <c r="T300" s="1">
        <v>-4.0000000000000001E-3</v>
      </c>
      <c r="U300" s="1">
        <v>3.0000000000000001E-3</v>
      </c>
      <c r="V300" s="5">
        <v>99.239000000000004</v>
      </c>
      <c r="W300" s="5">
        <f t="shared" si="7"/>
        <v>88.062213108276794</v>
      </c>
    </row>
    <row r="301" spans="1:23" x14ac:dyDescent="0.2">
      <c r="A301" s="1" t="s">
        <v>415</v>
      </c>
      <c r="B301" s="1" t="s">
        <v>886</v>
      </c>
      <c r="C301" s="16"/>
      <c r="D301" s="16"/>
      <c r="E301" s="16" t="s">
        <v>152</v>
      </c>
      <c r="F301" s="16"/>
      <c r="G301" s="16"/>
      <c r="H301" s="36">
        <v>64.74297</v>
      </c>
      <c r="I301" s="36">
        <v>-22.093160000000001</v>
      </c>
      <c r="J301" s="1">
        <v>40.652000000000001</v>
      </c>
      <c r="K301" s="1">
        <v>49.752000000000002</v>
      </c>
      <c r="L301" s="1">
        <v>6.9000000000000006E-2</v>
      </c>
      <c r="M301" s="1">
        <v>0.318</v>
      </c>
      <c r="N301" s="1">
        <v>0.111</v>
      </c>
      <c r="O301" s="1">
        <v>8.2479999999999993</v>
      </c>
      <c r="P301" s="1">
        <v>0.122</v>
      </c>
      <c r="Q301" s="1">
        <v>0.40400000000000003</v>
      </c>
      <c r="R301" s="1">
        <v>2.7E-2</v>
      </c>
      <c r="S301" s="1">
        <v>3.0000000000000001E-3</v>
      </c>
      <c r="T301" s="1">
        <v>6.0000000000000001E-3</v>
      </c>
      <c r="U301" s="1">
        <v>2E-3</v>
      </c>
      <c r="V301" s="5">
        <v>99.713999999999999</v>
      </c>
      <c r="W301" s="5">
        <f t="shared" si="7"/>
        <v>91.491078778009097</v>
      </c>
    </row>
    <row r="302" spans="1:23" x14ac:dyDescent="0.2">
      <c r="A302" s="1" t="s">
        <v>416</v>
      </c>
      <c r="B302" s="1" t="s">
        <v>886</v>
      </c>
      <c r="C302" s="16"/>
      <c r="D302" s="16"/>
      <c r="E302" s="16" t="s">
        <v>152</v>
      </c>
      <c r="F302" s="16"/>
      <c r="G302" s="16"/>
      <c r="H302" s="36">
        <v>64.74297</v>
      </c>
      <c r="I302" s="36">
        <v>-22.093160000000001</v>
      </c>
      <c r="J302" s="1">
        <v>40.869</v>
      </c>
      <c r="K302" s="1">
        <v>49.896000000000001</v>
      </c>
      <c r="L302" s="1">
        <v>7.4999999999999997E-2</v>
      </c>
      <c r="M302" s="1">
        <v>0.317</v>
      </c>
      <c r="N302" s="1">
        <v>0.112</v>
      </c>
      <c r="O302" s="1">
        <v>8.2370000000000001</v>
      </c>
      <c r="P302" s="1">
        <v>0.122</v>
      </c>
      <c r="Q302" s="1">
        <v>0.40200000000000002</v>
      </c>
      <c r="R302" s="1">
        <v>2.7E-2</v>
      </c>
      <c r="S302" s="1">
        <v>3.0000000000000001E-3</v>
      </c>
      <c r="T302" s="1">
        <v>-1E-3</v>
      </c>
      <c r="U302" s="1">
        <v>1E-3</v>
      </c>
      <c r="V302" s="5">
        <v>100.06</v>
      </c>
      <c r="W302" s="5">
        <f t="shared" si="7"/>
        <v>91.523910235293371</v>
      </c>
    </row>
    <row r="303" spans="1:23" x14ac:dyDescent="0.2">
      <c r="A303" s="1" t="s">
        <v>417</v>
      </c>
      <c r="B303" s="1" t="s">
        <v>886</v>
      </c>
      <c r="C303" s="16"/>
      <c r="D303" s="16"/>
      <c r="E303" s="16" t="s">
        <v>152</v>
      </c>
      <c r="F303" s="16"/>
      <c r="G303" s="16"/>
      <c r="H303" s="36">
        <v>64.74297</v>
      </c>
      <c r="I303" s="36">
        <v>-22.093160000000001</v>
      </c>
      <c r="J303" s="1">
        <v>40.817</v>
      </c>
      <c r="K303" s="1">
        <v>49.764000000000003</v>
      </c>
      <c r="L303" s="1">
        <v>6.4000000000000001E-2</v>
      </c>
      <c r="M303" s="1">
        <v>0.32400000000000001</v>
      </c>
      <c r="N303" s="1">
        <v>0.127</v>
      </c>
      <c r="O303" s="1">
        <v>8.1969999999999992</v>
      </c>
      <c r="P303" s="1">
        <v>0.12</v>
      </c>
      <c r="Q303" s="1">
        <v>0.40899999999999997</v>
      </c>
      <c r="R303" s="1">
        <v>2.7E-2</v>
      </c>
      <c r="S303" s="1">
        <v>1E-3</v>
      </c>
      <c r="T303" s="1">
        <v>4.0000000000000001E-3</v>
      </c>
      <c r="U303" s="1">
        <v>0</v>
      </c>
      <c r="V303" s="5">
        <v>99.853999999999999</v>
      </c>
      <c r="W303" s="5">
        <f t="shared" si="7"/>
        <v>91.541108279733535</v>
      </c>
    </row>
    <row r="304" spans="1:23" x14ac:dyDescent="0.2">
      <c r="A304" s="1" t="s">
        <v>418</v>
      </c>
      <c r="B304" s="1" t="s">
        <v>886</v>
      </c>
      <c r="C304" s="16"/>
      <c r="D304" s="16"/>
      <c r="E304" s="16" t="s">
        <v>152</v>
      </c>
      <c r="F304" s="16"/>
      <c r="G304" s="16"/>
      <c r="H304" s="36">
        <v>64.74297</v>
      </c>
      <c r="I304" s="36">
        <v>-22.093160000000001</v>
      </c>
      <c r="J304" s="1">
        <v>40.094999999999999</v>
      </c>
      <c r="K304" s="1">
        <v>46.603999999999999</v>
      </c>
      <c r="L304" s="1">
        <v>5.8999999999999997E-2</v>
      </c>
      <c r="M304" s="1">
        <v>0.26500000000000001</v>
      </c>
      <c r="N304" s="1">
        <v>8.5000000000000006E-2</v>
      </c>
      <c r="O304" s="1">
        <v>12.079000000000001</v>
      </c>
      <c r="P304" s="1">
        <v>0.17299999999999999</v>
      </c>
      <c r="Q304" s="1">
        <v>0.30199999999999999</v>
      </c>
      <c r="R304" s="1">
        <v>3.7999999999999999E-2</v>
      </c>
      <c r="S304" s="1">
        <v>3.0000000000000001E-3</v>
      </c>
      <c r="T304" s="1">
        <v>6.0000000000000001E-3</v>
      </c>
      <c r="U304" s="1">
        <v>0</v>
      </c>
      <c r="V304" s="5">
        <v>99.709000000000003</v>
      </c>
      <c r="W304" s="5">
        <f t="shared" si="7"/>
        <v>87.305718506822444</v>
      </c>
    </row>
    <row r="305" spans="1:23" x14ac:dyDescent="0.2">
      <c r="A305" s="1" t="s">
        <v>419</v>
      </c>
      <c r="B305" s="1" t="s">
        <v>886</v>
      </c>
      <c r="C305" s="16"/>
      <c r="D305" s="16"/>
      <c r="E305" s="16" t="s">
        <v>152</v>
      </c>
      <c r="F305" s="16"/>
      <c r="G305" s="16"/>
      <c r="H305" s="36">
        <v>64.74297</v>
      </c>
      <c r="I305" s="36">
        <v>-22.093160000000001</v>
      </c>
      <c r="J305" s="1">
        <v>39.945</v>
      </c>
      <c r="K305" s="1">
        <v>46.298000000000002</v>
      </c>
      <c r="L305" s="1">
        <v>5.5E-2</v>
      </c>
      <c r="M305" s="1">
        <v>0.26</v>
      </c>
      <c r="N305" s="1">
        <v>8.4000000000000005E-2</v>
      </c>
      <c r="O305" s="1">
        <v>11.991</v>
      </c>
      <c r="P305" s="1">
        <v>0.17199999999999999</v>
      </c>
      <c r="Q305" s="1">
        <v>0.29899999999999999</v>
      </c>
      <c r="R305" s="1">
        <v>3.5999999999999997E-2</v>
      </c>
      <c r="S305" s="1">
        <v>3.0000000000000001E-3</v>
      </c>
      <c r="T305" s="1">
        <v>0.01</v>
      </c>
      <c r="U305" s="1">
        <v>-2E-3</v>
      </c>
      <c r="V305" s="5">
        <v>99.150999999999996</v>
      </c>
      <c r="W305" s="5">
        <f t="shared" si="7"/>
        <v>87.313745057651346</v>
      </c>
    </row>
    <row r="306" spans="1:23" x14ac:dyDescent="0.2">
      <c r="A306" s="1" t="s">
        <v>420</v>
      </c>
      <c r="B306" s="1" t="s">
        <v>886</v>
      </c>
      <c r="C306" s="16"/>
      <c r="D306" s="16"/>
      <c r="E306" s="16" t="s">
        <v>152</v>
      </c>
      <c r="F306" s="16"/>
      <c r="G306" s="16"/>
      <c r="H306" s="36">
        <v>64.74297</v>
      </c>
      <c r="I306" s="36">
        <v>-22.093160000000001</v>
      </c>
      <c r="J306" s="1">
        <v>39.991</v>
      </c>
      <c r="K306" s="1">
        <v>46.387999999999998</v>
      </c>
      <c r="L306" s="1">
        <v>5.8000000000000003E-2</v>
      </c>
      <c r="M306" s="1">
        <v>0.26500000000000001</v>
      </c>
      <c r="N306" s="1">
        <v>7.8E-2</v>
      </c>
      <c r="O306" s="1">
        <v>12.113</v>
      </c>
      <c r="P306" s="1">
        <v>0.16900000000000001</v>
      </c>
      <c r="Q306" s="1">
        <v>0.30099999999999999</v>
      </c>
      <c r="R306" s="1">
        <v>3.5999999999999997E-2</v>
      </c>
      <c r="S306" s="1">
        <v>3.0000000000000001E-3</v>
      </c>
      <c r="T306" s="1">
        <v>3.0000000000000001E-3</v>
      </c>
      <c r="U306" s="1">
        <v>-1E-3</v>
      </c>
      <c r="V306" s="5">
        <v>99.403999999999996</v>
      </c>
      <c r="W306" s="5">
        <f t="shared" si="7"/>
        <v>87.222850141464406</v>
      </c>
    </row>
    <row r="307" spans="1:23" x14ac:dyDescent="0.2">
      <c r="A307" s="1" t="s">
        <v>421</v>
      </c>
      <c r="B307" s="1" t="s">
        <v>886</v>
      </c>
      <c r="C307" s="16"/>
      <c r="D307" s="16"/>
      <c r="E307" s="16" t="s">
        <v>152</v>
      </c>
      <c r="F307" s="16"/>
      <c r="G307" s="16"/>
      <c r="H307" s="36">
        <v>64.74297</v>
      </c>
      <c r="I307" s="36">
        <v>-22.093160000000001</v>
      </c>
      <c r="J307" s="1">
        <v>40.220999999999997</v>
      </c>
      <c r="K307" s="1">
        <v>47.832999999999998</v>
      </c>
      <c r="L307" s="1">
        <v>0.08</v>
      </c>
      <c r="M307" s="1">
        <v>0.309</v>
      </c>
      <c r="N307" s="1">
        <v>9.6000000000000002E-2</v>
      </c>
      <c r="O307" s="1">
        <v>10.115</v>
      </c>
      <c r="P307" s="1">
        <v>0.14699999999999999</v>
      </c>
      <c r="Q307" s="1">
        <v>0.35199999999999998</v>
      </c>
      <c r="R307" s="1">
        <v>3.2000000000000001E-2</v>
      </c>
      <c r="S307" s="1">
        <v>5.0000000000000001E-3</v>
      </c>
      <c r="T307" s="1">
        <v>7.0000000000000001E-3</v>
      </c>
      <c r="U307" s="1">
        <v>2E-3</v>
      </c>
      <c r="V307" s="5">
        <v>99.198999999999998</v>
      </c>
      <c r="W307" s="5">
        <f t="shared" si="7"/>
        <v>89.395033419860354</v>
      </c>
    </row>
    <row r="308" spans="1:23" x14ac:dyDescent="0.2">
      <c r="A308" s="1" t="s">
        <v>422</v>
      </c>
      <c r="B308" s="1" t="s">
        <v>886</v>
      </c>
      <c r="C308" s="16"/>
      <c r="D308" s="16"/>
      <c r="E308" s="16" t="s">
        <v>152</v>
      </c>
      <c r="F308" s="16"/>
      <c r="G308" s="16"/>
      <c r="H308" s="36">
        <v>64.74297</v>
      </c>
      <c r="I308" s="36">
        <v>-22.093160000000001</v>
      </c>
      <c r="J308" s="1">
        <v>40.357999999999997</v>
      </c>
      <c r="K308" s="1">
        <v>47.94</v>
      </c>
      <c r="L308" s="1">
        <v>7.6999999999999999E-2</v>
      </c>
      <c r="M308" s="1">
        <v>0.308</v>
      </c>
      <c r="N308" s="1">
        <v>9.6000000000000002E-2</v>
      </c>
      <c r="O308" s="1">
        <v>10.055999999999999</v>
      </c>
      <c r="P308" s="1">
        <v>0.15</v>
      </c>
      <c r="Q308" s="1">
        <v>0.34799999999999998</v>
      </c>
      <c r="R308" s="1">
        <v>3.3000000000000002E-2</v>
      </c>
      <c r="S308" s="1">
        <v>4.0000000000000001E-3</v>
      </c>
      <c r="T308" s="1">
        <v>0</v>
      </c>
      <c r="U308" s="1">
        <v>0</v>
      </c>
      <c r="V308" s="5">
        <v>99.37</v>
      </c>
      <c r="W308" s="5">
        <f t="shared" si="7"/>
        <v>89.471432805776189</v>
      </c>
    </row>
    <row r="309" spans="1:23" x14ac:dyDescent="0.2">
      <c r="A309" s="1" t="s">
        <v>423</v>
      </c>
      <c r="B309" s="1" t="s">
        <v>886</v>
      </c>
      <c r="C309" s="16"/>
      <c r="D309" s="16"/>
      <c r="E309" s="16" t="s">
        <v>152</v>
      </c>
      <c r="F309" s="16"/>
      <c r="G309" s="16"/>
      <c r="H309" s="36">
        <v>64.74297</v>
      </c>
      <c r="I309" s="36">
        <v>-22.093160000000001</v>
      </c>
      <c r="J309" s="1">
        <v>40.362000000000002</v>
      </c>
      <c r="K309" s="1">
        <v>47.991999999999997</v>
      </c>
      <c r="L309" s="1">
        <v>7.9000000000000001E-2</v>
      </c>
      <c r="M309" s="1">
        <v>0.30599999999999999</v>
      </c>
      <c r="N309" s="1">
        <v>9.6000000000000002E-2</v>
      </c>
      <c r="O309" s="1">
        <v>9.9770000000000003</v>
      </c>
      <c r="P309" s="1">
        <v>0.14199999999999999</v>
      </c>
      <c r="Q309" s="1">
        <v>0.34599999999999997</v>
      </c>
      <c r="R309" s="1">
        <v>0.03</v>
      </c>
      <c r="S309" s="1">
        <v>3.0000000000000001E-3</v>
      </c>
      <c r="T309" s="1">
        <v>6.0000000000000001E-3</v>
      </c>
      <c r="U309" s="1">
        <v>1E-3</v>
      </c>
      <c r="V309" s="5">
        <v>99.34</v>
      </c>
      <c r="W309" s="5">
        <f t="shared" si="7"/>
        <v>89.555642621201144</v>
      </c>
    </row>
    <row r="310" spans="1:23" x14ac:dyDescent="0.2">
      <c r="A310" s="1" t="s">
        <v>424</v>
      </c>
      <c r="B310" s="1" t="s">
        <v>886</v>
      </c>
      <c r="C310" s="16"/>
      <c r="D310" s="16"/>
      <c r="E310" s="16" t="s">
        <v>152</v>
      </c>
      <c r="F310" s="16"/>
      <c r="G310" s="16"/>
      <c r="H310" s="36">
        <v>64.74297</v>
      </c>
      <c r="I310" s="36">
        <v>-22.093160000000001</v>
      </c>
      <c r="J310" s="1">
        <v>40.220999999999997</v>
      </c>
      <c r="K310" s="1">
        <v>47.768000000000001</v>
      </c>
      <c r="L310" s="1">
        <v>0.08</v>
      </c>
      <c r="M310" s="1">
        <v>0.30299999999999999</v>
      </c>
      <c r="N310" s="1">
        <v>0.09</v>
      </c>
      <c r="O310" s="1">
        <v>10.382</v>
      </c>
      <c r="P310" s="1">
        <v>0.15</v>
      </c>
      <c r="Q310" s="1">
        <v>0.374</v>
      </c>
      <c r="R310" s="1">
        <v>3.2000000000000001E-2</v>
      </c>
      <c r="S310" s="1">
        <v>2E-3</v>
      </c>
      <c r="T310" s="1">
        <v>1.4E-2</v>
      </c>
      <c r="U310" s="1">
        <v>0</v>
      </c>
      <c r="V310" s="5">
        <v>99.415999999999997</v>
      </c>
      <c r="W310" s="5">
        <f t="shared" si="7"/>
        <v>89.132320422841318</v>
      </c>
    </row>
    <row r="311" spans="1:23" x14ac:dyDescent="0.2">
      <c r="A311" s="1" t="s">
        <v>425</v>
      </c>
      <c r="B311" s="1" t="s">
        <v>886</v>
      </c>
      <c r="C311" s="16"/>
      <c r="D311" s="16"/>
      <c r="E311" s="16" t="s">
        <v>152</v>
      </c>
      <c r="F311" s="16"/>
      <c r="G311" s="16"/>
      <c r="H311" s="36">
        <v>64.74297</v>
      </c>
      <c r="I311" s="36">
        <v>-22.093160000000001</v>
      </c>
      <c r="J311" s="1">
        <v>40.347999999999999</v>
      </c>
      <c r="K311" s="1">
        <v>47.843000000000004</v>
      </c>
      <c r="L311" s="1">
        <v>7.5999999999999998E-2</v>
      </c>
      <c r="M311" s="1">
        <v>0.30599999999999999</v>
      </c>
      <c r="N311" s="1">
        <v>9.8000000000000004E-2</v>
      </c>
      <c r="O311" s="1">
        <v>10.516999999999999</v>
      </c>
      <c r="P311" s="1">
        <v>0.14799999999999999</v>
      </c>
      <c r="Q311" s="1">
        <v>0.376</v>
      </c>
      <c r="R311" s="1">
        <v>3.2000000000000001E-2</v>
      </c>
      <c r="S311" s="1">
        <v>6.0000000000000001E-3</v>
      </c>
      <c r="T311" s="1">
        <v>8.0000000000000002E-3</v>
      </c>
      <c r="U311" s="1">
        <v>3.0000000000000001E-3</v>
      </c>
      <c r="V311" s="5">
        <v>99.760999999999996</v>
      </c>
      <c r="W311" s="5">
        <f t="shared" si="7"/>
        <v>89.021882170526084</v>
      </c>
    </row>
    <row r="312" spans="1:23" x14ac:dyDescent="0.2">
      <c r="A312" s="40" t="s">
        <v>426</v>
      </c>
      <c r="B312" s="40" t="s">
        <v>886</v>
      </c>
      <c r="C312" s="19"/>
      <c r="D312" s="19"/>
      <c r="E312" s="19" t="s">
        <v>152</v>
      </c>
      <c r="F312" s="19"/>
      <c r="G312" s="19"/>
      <c r="H312" s="41">
        <v>64.74297</v>
      </c>
      <c r="I312" s="41">
        <v>-22.093160000000001</v>
      </c>
      <c r="J312" s="40">
        <v>40.432000000000002</v>
      </c>
      <c r="K312" s="40">
        <v>47.811</v>
      </c>
      <c r="L312" s="40">
        <v>0.17899999999999999</v>
      </c>
      <c r="M312" s="40">
        <v>0.31900000000000001</v>
      </c>
      <c r="N312" s="40">
        <v>0.17100000000000001</v>
      </c>
      <c r="O312" s="40">
        <v>10.472</v>
      </c>
      <c r="P312" s="40">
        <v>0.155</v>
      </c>
      <c r="Q312" s="40">
        <v>0.372</v>
      </c>
      <c r="R312" s="40">
        <v>3.1E-2</v>
      </c>
      <c r="S312" s="40">
        <v>2E-3</v>
      </c>
      <c r="T312" s="40">
        <v>5.0000000000000001E-3</v>
      </c>
      <c r="U312" s="40">
        <v>0</v>
      </c>
      <c r="V312" s="42">
        <v>99.948999999999998</v>
      </c>
      <c r="W312" s="42">
        <f t="shared" si="7"/>
        <v>89.057199394659008</v>
      </c>
    </row>
    <row r="313" spans="1:23" x14ac:dyDescent="0.2">
      <c r="A313" s="1" t="s">
        <v>427</v>
      </c>
      <c r="B313" s="1" t="s">
        <v>886</v>
      </c>
      <c r="C313" s="16"/>
      <c r="D313" s="16"/>
      <c r="E313" s="16" t="s">
        <v>121</v>
      </c>
      <c r="F313" s="16"/>
      <c r="G313" s="16"/>
      <c r="H313" s="36">
        <v>64.751589999999993</v>
      </c>
      <c r="I313" s="36">
        <v>-22.087479999999999</v>
      </c>
      <c r="J313" s="1">
        <v>41.398000000000003</v>
      </c>
      <c r="K313" s="1">
        <v>50.073999999999998</v>
      </c>
      <c r="M313" s="1">
        <v>0.30399999999999999</v>
      </c>
      <c r="N313" s="1">
        <v>0.33300000000000002</v>
      </c>
      <c r="O313" s="1">
        <v>9.3439999999999994</v>
      </c>
      <c r="P313" s="1">
        <v>0.14799999999999999</v>
      </c>
      <c r="Q313" s="1">
        <v>0.33900000000000002</v>
      </c>
      <c r="R313" s="1">
        <v>2.5000000000000001E-2</v>
      </c>
      <c r="V313" s="5">
        <v>102.006</v>
      </c>
      <c r="W313" s="5">
        <f t="shared" si="7"/>
        <v>90.523666692058299</v>
      </c>
    </row>
    <row r="314" spans="1:23" x14ac:dyDescent="0.2">
      <c r="A314" s="1" t="s">
        <v>428</v>
      </c>
      <c r="B314" s="1" t="s">
        <v>886</v>
      </c>
      <c r="C314" s="16"/>
      <c r="D314" s="16"/>
      <c r="E314" s="16" t="s">
        <v>121</v>
      </c>
      <c r="F314" s="16"/>
      <c r="G314" s="16"/>
      <c r="H314" s="36">
        <v>64.751589999999993</v>
      </c>
      <c r="I314" s="36">
        <v>-22.087479999999999</v>
      </c>
      <c r="J314" s="1">
        <v>41.456000000000003</v>
      </c>
      <c r="K314" s="1">
        <v>50.670999999999999</v>
      </c>
      <c r="M314" s="1">
        <v>0.29199999999999998</v>
      </c>
      <c r="N314" s="1">
        <v>0.41599999999999998</v>
      </c>
      <c r="O314" s="1">
        <v>8.7140000000000004</v>
      </c>
      <c r="P314" s="1">
        <v>0.13800000000000001</v>
      </c>
      <c r="Q314" s="1">
        <v>0.35499999999999998</v>
      </c>
      <c r="R314" s="1">
        <v>2.3E-2</v>
      </c>
      <c r="V314" s="5">
        <v>102.152</v>
      </c>
      <c r="W314" s="5">
        <f t="shared" si="7"/>
        <v>91.201332428643838</v>
      </c>
    </row>
    <row r="315" spans="1:23" x14ac:dyDescent="0.2">
      <c r="A315" s="1" t="s">
        <v>429</v>
      </c>
      <c r="B315" s="1" t="s">
        <v>886</v>
      </c>
      <c r="C315" s="16"/>
      <c r="D315" s="16"/>
      <c r="E315" s="16" t="s">
        <v>121</v>
      </c>
      <c r="F315" s="16"/>
      <c r="G315" s="16"/>
      <c r="H315" s="36">
        <v>64.751589999999993</v>
      </c>
      <c r="I315" s="36">
        <v>-22.087479999999999</v>
      </c>
      <c r="J315" s="1">
        <v>41.543999999999997</v>
      </c>
      <c r="K315" s="1">
        <v>50.904000000000003</v>
      </c>
      <c r="M315" s="1">
        <v>0.253</v>
      </c>
      <c r="N315" s="1">
        <v>0.33600000000000002</v>
      </c>
      <c r="O315" s="1">
        <v>8.6739999999999995</v>
      </c>
      <c r="P315" s="1">
        <v>0.14000000000000001</v>
      </c>
      <c r="Q315" s="1">
        <v>0.35699999999999998</v>
      </c>
      <c r="R315" s="1">
        <v>2.5000000000000001E-2</v>
      </c>
      <c r="V315" s="5">
        <v>102.295</v>
      </c>
      <c r="W315" s="5">
        <f t="shared" si="7"/>
        <v>91.274788028177696</v>
      </c>
    </row>
    <row r="316" spans="1:23" x14ac:dyDescent="0.2">
      <c r="A316" s="1" t="s">
        <v>430</v>
      </c>
      <c r="B316" s="1" t="s">
        <v>886</v>
      </c>
      <c r="C316" s="16"/>
      <c r="D316" s="16"/>
      <c r="E316" s="16" t="s">
        <v>121</v>
      </c>
      <c r="F316" s="16"/>
      <c r="G316" s="16"/>
      <c r="H316" s="36">
        <v>64.751589999999993</v>
      </c>
      <c r="I316" s="36">
        <v>-22.087479999999999</v>
      </c>
      <c r="J316" s="1">
        <v>41.408000000000001</v>
      </c>
      <c r="K316" s="1">
        <v>50.753</v>
      </c>
      <c r="M316" s="1">
        <v>0.27800000000000002</v>
      </c>
      <c r="N316" s="1">
        <v>0.36199999999999999</v>
      </c>
      <c r="O316" s="1">
        <v>8.5660000000000007</v>
      </c>
      <c r="P316" s="1">
        <v>0.13600000000000001</v>
      </c>
      <c r="Q316" s="1">
        <v>0.36199999999999999</v>
      </c>
      <c r="R316" s="1">
        <v>2.4E-2</v>
      </c>
      <c r="V316" s="5">
        <v>101.917</v>
      </c>
      <c r="W316" s="5">
        <f t="shared" si="7"/>
        <v>91.350610554777106</v>
      </c>
    </row>
    <row r="317" spans="1:23" x14ac:dyDescent="0.2">
      <c r="A317" s="1" t="s">
        <v>431</v>
      </c>
      <c r="B317" s="1" t="s">
        <v>886</v>
      </c>
      <c r="C317" s="16"/>
      <c r="D317" s="16"/>
      <c r="E317" s="16" t="s">
        <v>121</v>
      </c>
      <c r="F317" s="16"/>
      <c r="G317" s="16"/>
      <c r="H317" s="36">
        <v>64.751589999999993</v>
      </c>
      <c r="I317" s="36">
        <v>-22.087479999999999</v>
      </c>
      <c r="J317" s="1">
        <v>41.414000000000001</v>
      </c>
      <c r="K317" s="1">
        <v>50.707999999999998</v>
      </c>
      <c r="M317" s="1">
        <v>0.29099999999999998</v>
      </c>
      <c r="N317" s="1">
        <v>0.46800000000000003</v>
      </c>
      <c r="O317" s="1">
        <v>8.6720000000000006</v>
      </c>
      <c r="P317" s="1">
        <v>0.13900000000000001</v>
      </c>
      <c r="Q317" s="1">
        <v>0.36399999999999999</v>
      </c>
      <c r="R317" s="1">
        <v>2.4E-2</v>
      </c>
      <c r="V317" s="5">
        <v>102.13800000000001</v>
      </c>
      <c r="W317" s="5">
        <f t="shared" si="7"/>
        <v>91.245857893297426</v>
      </c>
    </row>
    <row r="318" spans="1:23" x14ac:dyDescent="0.2">
      <c r="A318" s="1" t="s">
        <v>432</v>
      </c>
      <c r="B318" s="1" t="s">
        <v>886</v>
      </c>
      <c r="C318" s="16"/>
      <c r="D318" s="16"/>
      <c r="E318" s="16" t="s">
        <v>121</v>
      </c>
      <c r="F318" s="16"/>
      <c r="G318" s="16"/>
      <c r="H318" s="36">
        <v>64.751589999999993</v>
      </c>
      <c r="I318" s="36">
        <v>-22.087479999999999</v>
      </c>
      <c r="J318" s="1">
        <v>41.203000000000003</v>
      </c>
      <c r="K318" s="1">
        <v>49.366999999999997</v>
      </c>
      <c r="M318" s="1">
        <v>0.26600000000000001</v>
      </c>
      <c r="N318" s="1">
        <v>0.32</v>
      </c>
      <c r="O318" s="1">
        <v>10.577999999999999</v>
      </c>
      <c r="P318" s="1">
        <v>0.158</v>
      </c>
      <c r="Q318" s="1">
        <v>0.34599999999999997</v>
      </c>
      <c r="R318" s="1">
        <v>2.8000000000000001E-2</v>
      </c>
      <c r="V318" s="5">
        <v>102.319</v>
      </c>
      <c r="W318" s="5">
        <f t="shared" si="7"/>
        <v>89.269332019846487</v>
      </c>
    </row>
    <row r="319" spans="1:23" x14ac:dyDescent="0.2">
      <c r="A319" s="1" t="s">
        <v>433</v>
      </c>
      <c r="B319" s="1" t="s">
        <v>886</v>
      </c>
      <c r="C319" s="16"/>
      <c r="D319" s="16"/>
      <c r="E319" s="16" t="s">
        <v>121</v>
      </c>
      <c r="F319" s="16"/>
      <c r="G319" s="16"/>
      <c r="H319" s="36">
        <v>64.751589999999993</v>
      </c>
      <c r="I319" s="36">
        <v>-22.087479999999999</v>
      </c>
      <c r="J319" s="1">
        <v>41.695999999999998</v>
      </c>
      <c r="K319" s="1">
        <v>50.780999999999999</v>
      </c>
      <c r="M319" s="1">
        <v>0.28599999999999998</v>
      </c>
      <c r="N319" s="1">
        <v>0.40600000000000003</v>
      </c>
      <c r="O319" s="1">
        <v>9.0440000000000005</v>
      </c>
      <c r="P319" s="1">
        <v>0.14499999999999999</v>
      </c>
      <c r="Q319" s="1">
        <v>0.36199999999999999</v>
      </c>
      <c r="R319" s="1">
        <v>2.4E-2</v>
      </c>
      <c r="V319" s="5">
        <v>102.794</v>
      </c>
      <c r="W319" s="5">
        <f t="shared" si="7"/>
        <v>90.916377565286695</v>
      </c>
    </row>
    <row r="320" spans="1:23" x14ac:dyDescent="0.2">
      <c r="A320" s="1" t="s">
        <v>434</v>
      </c>
      <c r="B320" s="1" t="s">
        <v>886</v>
      </c>
      <c r="C320" s="16"/>
      <c r="D320" s="16"/>
      <c r="E320" s="16" t="s">
        <v>121</v>
      </c>
      <c r="F320" s="16"/>
      <c r="G320" s="16"/>
      <c r="H320" s="36">
        <v>64.751589999999993</v>
      </c>
      <c r="I320" s="36">
        <v>-22.087479999999999</v>
      </c>
      <c r="J320" s="1">
        <v>41.497999999999998</v>
      </c>
      <c r="K320" s="1">
        <v>51.081000000000003</v>
      </c>
      <c r="M320" s="1">
        <v>0.29299999999999998</v>
      </c>
      <c r="N320" s="1">
        <v>0.36299999999999999</v>
      </c>
      <c r="O320" s="1">
        <v>8.2650000000000006</v>
      </c>
      <c r="P320" s="1">
        <v>0.13600000000000001</v>
      </c>
      <c r="Q320" s="1">
        <v>0.38400000000000001</v>
      </c>
      <c r="R320" s="1">
        <v>2.3E-2</v>
      </c>
      <c r="V320" s="5">
        <v>102.06699999999999</v>
      </c>
      <c r="W320" s="5">
        <f t="shared" si="7"/>
        <v>91.678377129304963</v>
      </c>
    </row>
    <row r="321" spans="1:23" x14ac:dyDescent="0.2">
      <c r="A321" s="1" t="s">
        <v>435</v>
      </c>
      <c r="B321" s="1" t="s">
        <v>886</v>
      </c>
      <c r="C321" s="16"/>
      <c r="D321" s="16"/>
      <c r="E321" s="16" t="s">
        <v>121</v>
      </c>
      <c r="F321" s="16"/>
      <c r="G321" s="16"/>
      <c r="H321" s="36">
        <v>64.751589999999993</v>
      </c>
      <c r="I321" s="36">
        <v>-22.087479999999999</v>
      </c>
      <c r="J321" s="1">
        <v>41.000999999999998</v>
      </c>
      <c r="K321" s="1">
        <v>48.332000000000001</v>
      </c>
      <c r="M321" s="1">
        <v>0.25600000000000001</v>
      </c>
      <c r="N321" s="1">
        <v>0.157</v>
      </c>
      <c r="O321" s="1">
        <v>11.553000000000001</v>
      </c>
      <c r="P321" s="1">
        <v>0.18</v>
      </c>
      <c r="Q321" s="1">
        <v>0.28499999999999998</v>
      </c>
      <c r="R321" s="1">
        <v>3.2000000000000001E-2</v>
      </c>
      <c r="V321" s="5">
        <v>101.83799999999999</v>
      </c>
      <c r="W321" s="5">
        <f t="shared" si="7"/>
        <v>88.175912972920202</v>
      </c>
    </row>
    <row r="322" spans="1:23" x14ac:dyDescent="0.2">
      <c r="A322" s="1" t="s">
        <v>436</v>
      </c>
      <c r="B322" s="1" t="s">
        <v>886</v>
      </c>
      <c r="C322" s="16"/>
      <c r="D322" s="16"/>
      <c r="E322" s="16" t="s">
        <v>121</v>
      </c>
      <c r="F322" s="16"/>
      <c r="G322" s="16"/>
      <c r="H322" s="36">
        <v>64.751589999999993</v>
      </c>
      <c r="I322" s="36">
        <v>-22.087479999999999</v>
      </c>
      <c r="J322" s="1">
        <v>41.034999999999997</v>
      </c>
      <c r="K322" s="1">
        <v>48.387999999999998</v>
      </c>
      <c r="M322" s="1">
        <v>0.255</v>
      </c>
      <c r="N322" s="1">
        <v>0.13500000000000001</v>
      </c>
      <c r="O322" s="1">
        <v>11.615</v>
      </c>
      <c r="P322" s="1">
        <v>0.17899999999999999</v>
      </c>
      <c r="Q322" s="1">
        <v>0.28499999999999998</v>
      </c>
      <c r="R322" s="1">
        <v>3.1E-2</v>
      </c>
      <c r="V322" s="5">
        <v>101.953</v>
      </c>
      <c r="W322" s="5">
        <f t="shared" si="7"/>
        <v>88.132113765719112</v>
      </c>
    </row>
    <row r="323" spans="1:23" x14ac:dyDescent="0.2">
      <c r="A323" s="1" t="s">
        <v>437</v>
      </c>
      <c r="B323" s="1" t="s">
        <v>886</v>
      </c>
      <c r="C323" s="16"/>
      <c r="D323" s="16"/>
      <c r="E323" s="16" t="s">
        <v>121</v>
      </c>
      <c r="F323" s="16"/>
      <c r="G323" s="16"/>
      <c r="H323" s="36">
        <v>64.751589999999993</v>
      </c>
      <c r="I323" s="36">
        <v>-22.087479999999999</v>
      </c>
      <c r="J323" s="1">
        <v>40.97</v>
      </c>
      <c r="K323" s="1">
        <v>49.765999999999998</v>
      </c>
      <c r="M323" s="1">
        <v>0.29199999999999998</v>
      </c>
      <c r="N323" s="1">
        <v>0.44900000000000001</v>
      </c>
      <c r="O323" s="1">
        <v>9.5909999999999993</v>
      </c>
      <c r="P323" s="1">
        <v>0.15</v>
      </c>
      <c r="Q323" s="1">
        <v>0.35399999999999998</v>
      </c>
      <c r="R323" s="1">
        <v>2.3E-2</v>
      </c>
      <c r="V323" s="5">
        <v>101.65</v>
      </c>
      <c r="W323" s="5">
        <f t="shared" si="7"/>
        <v>90.243283408127013</v>
      </c>
    </row>
    <row r="324" spans="1:23" x14ac:dyDescent="0.2">
      <c r="A324" s="1" t="s">
        <v>438</v>
      </c>
      <c r="B324" s="1" t="s">
        <v>886</v>
      </c>
      <c r="C324" s="16"/>
      <c r="D324" s="16"/>
      <c r="E324" s="16" t="s">
        <v>121</v>
      </c>
      <c r="F324" s="16"/>
      <c r="G324" s="16"/>
      <c r="H324" s="36">
        <v>64.751589999999993</v>
      </c>
      <c r="I324" s="36">
        <v>-22.087479999999999</v>
      </c>
      <c r="J324" s="1">
        <v>40.796999999999997</v>
      </c>
      <c r="K324" s="1">
        <v>47.588000000000001</v>
      </c>
      <c r="M324" s="1">
        <v>0.307</v>
      </c>
      <c r="N324" s="1">
        <v>0.29299999999999998</v>
      </c>
      <c r="O324" s="1">
        <v>12.323</v>
      </c>
      <c r="P324" s="1">
        <v>0.188</v>
      </c>
      <c r="Q324" s="1">
        <v>0.28100000000000003</v>
      </c>
      <c r="R324" s="1">
        <v>3.3000000000000002E-2</v>
      </c>
      <c r="V324" s="5">
        <v>101.84099999999999</v>
      </c>
      <c r="W324" s="5">
        <f t="shared" si="7"/>
        <v>87.315636844814364</v>
      </c>
    </row>
    <row r="325" spans="1:23" x14ac:dyDescent="0.2">
      <c r="A325" s="1" t="s">
        <v>439</v>
      </c>
      <c r="B325" s="1" t="s">
        <v>886</v>
      </c>
      <c r="C325" s="16"/>
      <c r="D325" s="16"/>
      <c r="E325" s="16" t="s">
        <v>121</v>
      </c>
      <c r="F325" s="16"/>
      <c r="G325" s="16"/>
      <c r="H325" s="36">
        <v>64.751589999999993</v>
      </c>
      <c r="I325" s="36">
        <v>-22.087479999999999</v>
      </c>
      <c r="J325" s="1">
        <v>40.801000000000002</v>
      </c>
      <c r="K325" s="1">
        <v>47.417999999999999</v>
      </c>
      <c r="M325" s="1">
        <v>0.29899999999999999</v>
      </c>
      <c r="N325" s="1">
        <v>0.24399999999999999</v>
      </c>
      <c r="O325" s="1">
        <v>12.651999999999999</v>
      </c>
      <c r="P325" s="1">
        <v>0.192</v>
      </c>
      <c r="Q325" s="1">
        <v>0.28299999999999997</v>
      </c>
      <c r="R325" s="1">
        <v>3.5000000000000003E-2</v>
      </c>
      <c r="V325" s="5">
        <v>101.947</v>
      </c>
      <c r="W325" s="5">
        <f t="shared" si="7"/>
        <v>86.980468949669671</v>
      </c>
    </row>
    <row r="326" spans="1:23" x14ac:dyDescent="0.2">
      <c r="A326" s="1" t="s">
        <v>440</v>
      </c>
      <c r="B326" s="1" t="s">
        <v>886</v>
      </c>
      <c r="C326" s="16"/>
      <c r="D326" s="16"/>
      <c r="E326" s="16" t="s">
        <v>121</v>
      </c>
      <c r="F326" s="16"/>
      <c r="G326" s="16"/>
      <c r="H326" s="36">
        <v>64.751589999999993</v>
      </c>
      <c r="I326" s="36">
        <v>-22.087479999999999</v>
      </c>
      <c r="J326" s="1">
        <v>40.795999999999999</v>
      </c>
      <c r="K326" s="1">
        <v>48.204000000000001</v>
      </c>
      <c r="M326" s="1">
        <v>0.249</v>
      </c>
      <c r="N326" s="1">
        <v>0.107</v>
      </c>
      <c r="O326" s="1">
        <v>11.523999999999999</v>
      </c>
      <c r="P326" s="1">
        <v>0.17499999999999999</v>
      </c>
      <c r="Q326" s="1">
        <v>0.27</v>
      </c>
      <c r="R326" s="1">
        <v>3.1E-2</v>
      </c>
      <c r="V326" s="5">
        <v>101.378</v>
      </c>
      <c r="W326" s="5">
        <f t="shared" si="7"/>
        <v>88.174468523558062</v>
      </c>
    </row>
    <row r="327" spans="1:23" x14ac:dyDescent="0.2">
      <c r="A327" s="1" t="s">
        <v>441</v>
      </c>
      <c r="B327" s="1" t="s">
        <v>886</v>
      </c>
      <c r="C327" s="16"/>
      <c r="D327" s="16"/>
      <c r="E327" s="16" t="s">
        <v>121</v>
      </c>
      <c r="F327" s="16"/>
      <c r="G327" s="16"/>
      <c r="H327" s="36">
        <v>64.751589999999993</v>
      </c>
      <c r="I327" s="36">
        <v>-22.087479999999999</v>
      </c>
      <c r="J327" s="1">
        <v>41.433</v>
      </c>
      <c r="K327" s="1">
        <v>50.555999999999997</v>
      </c>
      <c r="M327" s="1">
        <v>0.254</v>
      </c>
      <c r="N327" s="1">
        <v>0.13200000000000001</v>
      </c>
      <c r="O327" s="1">
        <v>9.1829999999999998</v>
      </c>
      <c r="P327" s="1">
        <v>0.14399999999999999</v>
      </c>
      <c r="Q327" s="1">
        <v>0.26100000000000001</v>
      </c>
      <c r="R327" s="1">
        <v>2.8000000000000001E-2</v>
      </c>
      <c r="V327" s="5">
        <v>102.02</v>
      </c>
      <c r="W327" s="5">
        <f t="shared" si="7"/>
        <v>90.752426902683254</v>
      </c>
    </row>
    <row r="328" spans="1:23" x14ac:dyDescent="0.2">
      <c r="A328" s="1" t="s">
        <v>442</v>
      </c>
      <c r="B328" s="1" t="s">
        <v>886</v>
      </c>
      <c r="C328" s="16"/>
      <c r="D328" s="16"/>
      <c r="E328" s="16" t="s">
        <v>121</v>
      </c>
      <c r="F328" s="16"/>
      <c r="G328" s="16"/>
      <c r="H328" s="36">
        <v>64.751589999999993</v>
      </c>
      <c r="I328" s="36">
        <v>-22.087479999999999</v>
      </c>
      <c r="J328" s="1">
        <v>41.529000000000003</v>
      </c>
      <c r="K328" s="1">
        <v>50.847000000000001</v>
      </c>
      <c r="M328" s="1">
        <v>0.23499999999999999</v>
      </c>
      <c r="N328" s="1">
        <v>0.14899999999999999</v>
      </c>
      <c r="O328" s="1">
        <v>9.0790000000000006</v>
      </c>
      <c r="P328" s="1">
        <v>0.13700000000000001</v>
      </c>
      <c r="Q328" s="1">
        <v>0.26800000000000002</v>
      </c>
      <c r="R328" s="1">
        <v>2.5999999999999999E-2</v>
      </c>
      <c r="V328" s="5">
        <v>102.29600000000001</v>
      </c>
      <c r="W328" s="5">
        <f t="shared" si="7"/>
        <v>90.89518348071131</v>
      </c>
    </row>
    <row r="329" spans="1:23" x14ac:dyDescent="0.2">
      <c r="A329" s="1" t="s">
        <v>443</v>
      </c>
      <c r="B329" s="1" t="s">
        <v>886</v>
      </c>
      <c r="C329" s="16"/>
      <c r="D329" s="16"/>
      <c r="E329" s="16" t="s">
        <v>121</v>
      </c>
      <c r="F329" s="16"/>
      <c r="G329" s="16"/>
      <c r="H329" s="36">
        <v>64.751589999999993</v>
      </c>
      <c r="I329" s="36">
        <v>-22.087479999999999</v>
      </c>
      <c r="J329" s="1">
        <v>41.332000000000001</v>
      </c>
      <c r="K329" s="1">
        <v>49.947000000000003</v>
      </c>
      <c r="M329" s="1">
        <v>0.33300000000000002</v>
      </c>
      <c r="N329" s="1">
        <v>0.371</v>
      </c>
      <c r="O329" s="1">
        <v>9.6069999999999993</v>
      </c>
      <c r="P329" s="1">
        <v>0.15</v>
      </c>
      <c r="Q329" s="1">
        <v>0.32200000000000001</v>
      </c>
      <c r="R329" s="1">
        <v>2.8000000000000001E-2</v>
      </c>
      <c r="V329" s="5">
        <v>102.10299999999999</v>
      </c>
      <c r="W329" s="5">
        <f t="shared" si="7"/>
        <v>90.260558667135697</v>
      </c>
    </row>
    <row r="330" spans="1:23" x14ac:dyDescent="0.2">
      <c r="A330" s="1" t="s">
        <v>444</v>
      </c>
      <c r="B330" s="1" t="s">
        <v>886</v>
      </c>
      <c r="C330" s="16"/>
      <c r="D330" s="16"/>
      <c r="E330" s="16" t="s">
        <v>121</v>
      </c>
      <c r="F330" s="16"/>
      <c r="G330" s="16"/>
      <c r="H330" s="36">
        <v>64.751589999999993</v>
      </c>
      <c r="I330" s="36">
        <v>-22.087479999999999</v>
      </c>
      <c r="J330" s="1">
        <v>41.374000000000002</v>
      </c>
      <c r="K330" s="1">
        <v>50.383000000000003</v>
      </c>
      <c r="M330" s="1">
        <v>0.314</v>
      </c>
      <c r="N330" s="1">
        <v>0.36299999999999999</v>
      </c>
      <c r="O330" s="1">
        <v>8.9450000000000003</v>
      </c>
      <c r="P330" s="1">
        <v>0.14499999999999999</v>
      </c>
      <c r="Q330" s="1">
        <v>0.33</v>
      </c>
      <c r="R330" s="1">
        <v>2.8000000000000001E-2</v>
      </c>
      <c r="V330" s="5">
        <v>101.913</v>
      </c>
      <c r="W330" s="5">
        <f t="shared" si="7"/>
        <v>90.94226266004803</v>
      </c>
    </row>
    <row r="331" spans="1:23" x14ac:dyDescent="0.2">
      <c r="A331" s="1" t="s">
        <v>445</v>
      </c>
      <c r="B331" s="1" t="s">
        <v>886</v>
      </c>
      <c r="C331" s="16"/>
      <c r="D331" s="16"/>
      <c r="E331" s="16" t="s">
        <v>121</v>
      </c>
      <c r="F331" s="16"/>
      <c r="G331" s="16"/>
      <c r="H331" s="36">
        <v>64.751589999999993</v>
      </c>
      <c r="I331" s="36">
        <v>-22.087479999999999</v>
      </c>
      <c r="J331" s="1">
        <v>41.463000000000001</v>
      </c>
      <c r="K331" s="1">
        <v>49.838999999999999</v>
      </c>
      <c r="M331" s="1">
        <v>0.33500000000000002</v>
      </c>
      <c r="N331" s="1">
        <v>1.1659999999999999</v>
      </c>
      <c r="O331" s="1">
        <v>9.4939999999999998</v>
      </c>
      <c r="P331" s="1">
        <v>0.14899999999999999</v>
      </c>
      <c r="Q331" s="1">
        <v>0.34300000000000003</v>
      </c>
      <c r="R331" s="1">
        <v>2.5999999999999999E-2</v>
      </c>
      <c r="V331" s="5">
        <v>103.116</v>
      </c>
      <c r="W331" s="5">
        <f t="shared" si="7"/>
        <v>90.345212945946486</v>
      </c>
    </row>
    <row r="332" spans="1:23" x14ac:dyDescent="0.2">
      <c r="A332" s="1" t="s">
        <v>446</v>
      </c>
      <c r="B332" s="1" t="s">
        <v>886</v>
      </c>
      <c r="C332" s="16"/>
      <c r="D332" s="16"/>
      <c r="E332" s="16" t="s">
        <v>121</v>
      </c>
      <c r="F332" s="16"/>
      <c r="G332" s="16"/>
      <c r="H332" s="36">
        <v>64.751589999999993</v>
      </c>
      <c r="I332" s="36">
        <v>-22.087479999999999</v>
      </c>
      <c r="J332" s="1">
        <v>41.398000000000003</v>
      </c>
      <c r="K332" s="1">
        <v>50.533000000000001</v>
      </c>
      <c r="M332" s="1">
        <v>0.29299999999999998</v>
      </c>
      <c r="N332" s="1">
        <v>0.36</v>
      </c>
      <c r="O332" s="1">
        <v>8.9380000000000006</v>
      </c>
      <c r="P332" s="1">
        <v>0.14199999999999999</v>
      </c>
      <c r="Q332" s="1">
        <v>0.371</v>
      </c>
      <c r="R332" s="1">
        <v>2.5000000000000001E-2</v>
      </c>
      <c r="V332" s="5">
        <v>102.08199999999999</v>
      </c>
      <c r="W332" s="5">
        <f t="shared" si="7"/>
        <v>90.973151487599353</v>
      </c>
    </row>
    <row r="333" spans="1:23" x14ac:dyDescent="0.2">
      <c r="A333" s="1" t="s">
        <v>447</v>
      </c>
      <c r="B333" s="1" t="s">
        <v>886</v>
      </c>
      <c r="C333" s="16"/>
      <c r="D333" s="16"/>
      <c r="E333" s="16" t="s">
        <v>152</v>
      </c>
      <c r="F333" s="16"/>
      <c r="G333" s="16"/>
      <c r="H333" s="36">
        <v>64.751589999999993</v>
      </c>
      <c r="I333" s="36">
        <v>-22.087479999999999</v>
      </c>
      <c r="J333" s="1">
        <v>40.140999999999998</v>
      </c>
      <c r="K333" s="1">
        <v>47.027000000000001</v>
      </c>
      <c r="L333" s="1">
        <v>7.5999999999999998E-2</v>
      </c>
      <c r="M333" s="1">
        <v>0.28599999999999998</v>
      </c>
      <c r="N333" s="1">
        <v>7.0999999999999994E-2</v>
      </c>
      <c r="O333" s="1">
        <v>11.916</v>
      </c>
      <c r="P333" s="1">
        <v>0.17100000000000001</v>
      </c>
      <c r="Q333" s="1">
        <v>0.32500000000000001</v>
      </c>
      <c r="R333" s="1">
        <v>3.5000000000000003E-2</v>
      </c>
      <c r="S333" s="1">
        <v>3.0000000000000001E-3</v>
      </c>
      <c r="T333" s="1">
        <v>1.9E-2</v>
      </c>
      <c r="U333" s="1">
        <v>1E-3</v>
      </c>
      <c r="V333" s="5">
        <v>100.071</v>
      </c>
      <c r="W333" s="5">
        <f t="shared" si="7"/>
        <v>87.554324643304952</v>
      </c>
    </row>
    <row r="334" spans="1:23" x14ac:dyDescent="0.2">
      <c r="A334" s="1" t="s">
        <v>448</v>
      </c>
      <c r="B334" s="1" t="s">
        <v>886</v>
      </c>
      <c r="C334" s="16"/>
      <c r="D334" s="16"/>
      <c r="E334" s="16" t="s">
        <v>152</v>
      </c>
      <c r="F334" s="16"/>
      <c r="G334" s="16"/>
      <c r="H334" s="36">
        <v>64.751589999999993</v>
      </c>
      <c r="I334" s="36">
        <v>-22.087479999999999</v>
      </c>
      <c r="J334" s="1">
        <v>40.283000000000001</v>
      </c>
      <c r="K334" s="1">
        <v>47.000999999999998</v>
      </c>
      <c r="L334" s="1">
        <v>0.105</v>
      </c>
      <c r="M334" s="1">
        <v>0.29699999999999999</v>
      </c>
      <c r="N334" s="1">
        <v>7.3999999999999996E-2</v>
      </c>
      <c r="O334" s="1">
        <v>12.007999999999999</v>
      </c>
      <c r="P334" s="1">
        <v>0.17699999999999999</v>
      </c>
      <c r="Q334" s="1">
        <v>0.33300000000000002</v>
      </c>
      <c r="R334" s="1">
        <v>3.4000000000000002E-2</v>
      </c>
      <c r="S334" s="1">
        <v>3.0000000000000001E-3</v>
      </c>
      <c r="T334" s="1">
        <v>0.02</v>
      </c>
      <c r="U334" s="1">
        <v>-2E-3</v>
      </c>
      <c r="V334" s="5">
        <v>100.333</v>
      </c>
      <c r="W334" s="5">
        <f t="shared" si="7"/>
        <v>87.464212608529863</v>
      </c>
    </row>
    <row r="335" spans="1:23" x14ac:dyDescent="0.2">
      <c r="A335" s="1" t="s">
        <v>449</v>
      </c>
      <c r="B335" s="1" t="s">
        <v>886</v>
      </c>
      <c r="C335" s="16"/>
      <c r="D335" s="16"/>
      <c r="E335" s="16" t="s">
        <v>152</v>
      </c>
      <c r="F335" s="16"/>
      <c r="G335" s="16"/>
      <c r="H335" s="36">
        <v>64.751589999999993</v>
      </c>
      <c r="I335" s="36">
        <v>-22.087479999999999</v>
      </c>
      <c r="J335" s="1">
        <v>40.317</v>
      </c>
      <c r="K335" s="1">
        <v>47.140999999999998</v>
      </c>
      <c r="L335" s="1">
        <v>7.4999999999999997E-2</v>
      </c>
      <c r="M335" s="1">
        <v>0.29199999999999998</v>
      </c>
      <c r="N335" s="1">
        <v>6.4000000000000001E-2</v>
      </c>
      <c r="O335" s="1">
        <v>12.026999999999999</v>
      </c>
      <c r="P335" s="1">
        <v>0.16700000000000001</v>
      </c>
      <c r="Q335" s="1">
        <v>0.32400000000000001</v>
      </c>
      <c r="R335" s="1">
        <v>3.7999999999999999E-2</v>
      </c>
      <c r="S335" s="1">
        <v>3.0000000000000001E-3</v>
      </c>
      <c r="T335" s="1">
        <v>1.6E-2</v>
      </c>
      <c r="U335" s="1">
        <v>2E-3</v>
      </c>
      <c r="V335" s="5">
        <v>100.46599999999999</v>
      </c>
      <c r="W335" s="5">
        <f t="shared" si="7"/>
        <v>87.479480189080121</v>
      </c>
    </row>
    <row r="336" spans="1:23" x14ac:dyDescent="0.2">
      <c r="A336" s="1" t="s">
        <v>450</v>
      </c>
      <c r="B336" s="1" t="s">
        <v>886</v>
      </c>
      <c r="C336" s="16"/>
      <c r="D336" s="16"/>
      <c r="E336" s="16" t="s">
        <v>152</v>
      </c>
      <c r="F336" s="16"/>
      <c r="G336" s="16"/>
      <c r="H336" s="36">
        <v>64.751589999999993</v>
      </c>
      <c r="I336" s="36">
        <v>-22.087479999999999</v>
      </c>
      <c r="J336" s="1">
        <v>40.192</v>
      </c>
      <c r="K336" s="1">
        <v>46.895000000000003</v>
      </c>
      <c r="L336" s="1">
        <v>6.5000000000000002E-2</v>
      </c>
      <c r="M336" s="1">
        <v>0.27100000000000002</v>
      </c>
      <c r="N336" s="1">
        <v>3.9E-2</v>
      </c>
      <c r="O336" s="1">
        <v>12.065</v>
      </c>
      <c r="P336" s="1">
        <v>0.17499999999999999</v>
      </c>
      <c r="Q336" s="1">
        <v>0.312</v>
      </c>
      <c r="R336" s="1">
        <v>4.1000000000000002E-2</v>
      </c>
      <c r="S336" s="1">
        <v>1.4E-2</v>
      </c>
      <c r="T336" s="1">
        <v>1.4999999999999999E-2</v>
      </c>
      <c r="U336" s="1">
        <v>3.0000000000000001E-3</v>
      </c>
      <c r="V336" s="5">
        <v>100.087</v>
      </c>
      <c r="W336" s="5">
        <f t="shared" si="7"/>
        <v>87.387333315463977</v>
      </c>
    </row>
    <row r="337" spans="1:23" x14ac:dyDescent="0.2">
      <c r="A337" s="1" t="s">
        <v>451</v>
      </c>
      <c r="B337" s="1" t="s">
        <v>886</v>
      </c>
      <c r="C337" s="16"/>
      <c r="D337" s="16"/>
      <c r="E337" s="16" t="s">
        <v>152</v>
      </c>
      <c r="F337" s="16"/>
      <c r="G337" s="16"/>
      <c r="H337" s="36">
        <v>64.751589999999993</v>
      </c>
      <c r="I337" s="36">
        <v>-22.087479999999999</v>
      </c>
      <c r="J337" s="1">
        <v>40.314</v>
      </c>
      <c r="K337" s="1">
        <v>46.976999999999997</v>
      </c>
      <c r="L337" s="1">
        <v>0.18099999999999999</v>
      </c>
      <c r="M337" s="1">
        <v>0.32</v>
      </c>
      <c r="N337" s="1">
        <v>3.2000000000000001E-2</v>
      </c>
      <c r="O337" s="1">
        <v>12.045</v>
      </c>
      <c r="P337" s="1">
        <v>0.17499999999999999</v>
      </c>
      <c r="Q337" s="1">
        <v>0.31</v>
      </c>
      <c r="R337" s="1">
        <v>3.6999999999999998E-2</v>
      </c>
      <c r="S337" s="1">
        <v>2.8000000000000001E-2</v>
      </c>
      <c r="T337" s="1">
        <v>1.2999999999999999E-2</v>
      </c>
      <c r="U337" s="1">
        <v>2E-3</v>
      </c>
      <c r="V337" s="5">
        <v>100.434</v>
      </c>
      <c r="W337" s="5">
        <f t="shared" si="7"/>
        <v>87.424827390539107</v>
      </c>
    </row>
    <row r="338" spans="1:23" x14ac:dyDescent="0.2">
      <c r="A338" s="1" t="s">
        <v>452</v>
      </c>
      <c r="B338" s="1" t="s">
        <v>886</v>
      </c>
      <c r="C338" s="16"/>
      <c r="D338" s="16"/>
      <c r="E338" s="16" t="s">
        <v>152</v>
      </c>
      <c r="F338" s="16"/>
      <c r="G338" s="16"/>
      <c r="H338" s="36">
        <v>64.751589999999993</v>
      </c>
      <c r="I338" s="36">
        <v>-22.087479999999999</v>
      </c>
      <c r="J338" s="1">
        <v>40.447000000000003</v>
      </c>
      <c r="K338" s="1">
        <v>47.091000000000001</v>
      </c>
      <c r="L338" s="1">
        <v>6.3E-2</v>
      </c>
      <c r="M338" s="1">
        <v>0.27300000000000002</v>
      </c>
      <c r="N338" s="1">
        <v>3.2000000000000001E-2</v>
      </c>
      <c r="O338" s="1">
        <v>12.061</v>
      </c>
      <c r="P338" s="1">
        <v>0.17699999999999999</v>
      </c>
      <c r="Q338" s="1">
        <v>0.30599999999999999</v>
      </c>
      <c r="R338" s="1">
        <v>3.5999999999999997E-2</v>
      </c>
      <c r="S338" s="1">
        <v>1.0999999999999999E-2</v>
      </c>
      <c r="T338" s="1">
        <v>7.0000000000000001E-3</v>
      </c>
      <c r="U338" s="1">
        <v>2E-3</v>
      </c>
      <c r="V338" s="5">
        <v>100.506</v>
      </c>
      <c r="W338" s="5">
        <f t="shared" si="7"/>
        <v>87.436875075457195</v>
      </c>
    </row>
    <row r="339" spans="1:23" x14ac:dyDescent="0.2">
      <c r="A339" s="1" t="s">
        <v>453</v>
      </c>
      <c r="B339" s="1" t="s">
        <v>886</v>
      </c>
      <c r="C339" s="16"/>
      <c r="D339" s="16"/>
      <c r="E339" s="16" t="s">
        <v>152</v>
      </c>
      <c r="F339" s="16"/>
      <c r="G339" s="16"/>
      <c r="H339" s="36">
        <v>64.751589999999993</v>
      </c>
      <c r="I339" s="36">
        <v>-22.087479999999999</v>
      </c>
      <c r="J339" s="1">
        <v>40.262999999999998</v>
      </c>
      <c r="K339" s="1">
        <v>47.158000000000001</v>
      </c>
      <c r="L339" s="1">
        <v>7.0000000000000007E-2</v>
      </c>
      <c r="M339" s="1">
        <v>0.27700000000000002</v>
      </c>
      <c r="N339" s="1">
        <v>3.7999999999999999E-2</v>
      </c>
      <c r="O339" s="1">
        <v>12.194000000000001</v>
      </c>
      <c r="P339" s="1">
        <v>0.17599999999999999</v>
      </c>
      <c r="Q339" s="1">
        <v>0.32</v>
      </c>
      <c r="R339" s="1">
        <v>3.9E-2</v>
      </c>
      <c r="S339" s="1">
        <v>6.0000000000000001E-3</v>
      </c>
      <c r="T339" s="1">
        <v>8.9999999999999993E-3</v>
      </c>
      <c r="U339" s="1">
        <v>4.0000000000000001E-3</v>
      </c>
      <c r="V339" s="5">
        <v>100.554</v>
      </c>
      <c r="W339" s="5">
        <f t="shared" si="7"/>
        <v>87.331648201648207</v>
      </c>
    </row>
    <row r="340" spans="1:23" x14ac:dyDescent="0.2">
      <c r="A340" s="1" t="s">
        <v>454</v>
      </c>
      <c r="B340" s="1" t="s">
        <v>886</v>
      </c>
      <c r="C340" s="16"/>
      <c r="D340" s="16"/>
      <c r="E340" s="16" t="s">
        <v>152</v>
      </c>
      <c r="F340" s="16"/>
      <c r="G340" s="16"/>
      <c r="H340" s="36">
        <v>64.751589999999993</v>
      </c>
      <c r="I340" s="36">
        <v>-22.087479999999999</v>
      </c>
      <c r="J340" s="1">
        <v>40.264000000000003</v>
      </c>
      <c r="K340" s="1">
        <v>47.22</v>
      </c>
      <c r="L340" s="1">
        <v>7.1999999999999995E-2</v>
      </c>
      <c r="M340" s="1">
        <v>0.27900000000000003</v>
      </c>
      <c r="N340" s="1">
        <v>3.6999999999999998E-2</v>
      </c>
      <c r="O340" s="1">
        <v>12.188000000000001</v>
      </c>
      <c r="P340" s="1">
        <v>0.17599999999999999</v>
      </c>
      <c r="Q340" s="1">
        <v>0.317</v>
      </c>
      <c r="R340" s="1">
        <v>3.3000000000000002E-2</v>
      </c>
      <c r="S340" s="1">
        <v>8.0000000000000002E-3</v>
      </c>
      <c r="T340" s="1">
        <v>1E-3</v>
      </c>
      <c r="U340" s="1">
        <v>4.0000000000000001E-3</v>
      </c>
      <c r="V340" s="5">
        <v>100.599</v>
      </c>
      <c r="W340" s="5">
        <f t="shared" si="7"/>
        <v>87.351615734141959</v>
      </c>
    </row>
    <row r="341" spans="1:23" x14ac:dyDescent="0.2">
      <c r="A341" s="1" t="s">
        <v>455</v>
      </c>
      <c r="B341" s="1" t="s">
        <v>886</v>
      </c>
      <c r="C341" s="16"/>
      <c r="D341" s="16"/>
      <c r="E341" s="16" t="s">
        <v>152</v>
      </c>
      <c r="F341" s="16"/>
      <c r="G341" s="16"/>
      <c r="H341" s="36">
        <v>64.751589999999993</v>
      </c>
      <c r="I341" s="36">
        <v>-22.087479999999999</v>
      </c>
      <c r="J341" s="1">
        <v>40.426000000000002</v>
      </c>
      <c r="K341" s="1">
        <v>47.41</v>
      </c>
      <c r="L341" s="1">
        <v>6.9000000000000006E-2</v>
      </c>
      <c r="M341" s="1">
        <v>0.27900000000000003</v>
      </c>
      <c r="N341" s="1">
        <v>3.6999999999999998E-2</v>
      </c>
      <c r="O341" s="1">
        <v>12.170999999999999</v>
      </c>
      <c r="P341" s="1">
        <v>0.17199999999999999</v>
      </c>
      <c r="Q341" s="1">
        <v>0.32400000000000001</v>
      </c>
      <c r="R341" s="1">
        <v>3.9E-2</v>
      </c>
      <c r="S341" s="1">
        <v>8.9999999999999993E-3</v>
      </c>
      <c r="T341" s="1">
        <v>-1E-3</v>
      </c>
      <c r="U341" s="1">
        <v>1E-3</v>
      </c>
      <c r="V341" s="5">
        <v>100.93600000000001</v>
      </c>
      <c r="W341" s="5">
        <f t="shared" si="7"/>
        <v>87.411283575419702</v>
      </c>
    </row>
    <row r="342" spans="1:23" x14ac:dyDescent="0.2">
      <c r="A342" s="1" t="s">
        <v>456</v>
      </c>
      <c r="B342" s="1" t="s">
        <v>886</v>
      </c>
      <c r="C342" s="16"/>
      <c r="D342" s="16"/>
      <c r="E342" s="16" t="s">
        <v>152</v>
      </c>
      <c r="F342" s="16"/>
      <c r="G342" s="16"/>
      <c r="H342" s="36">
        <v>64.751589999999993</v>
      </c>
      <c r="I342" s="36">
        <v>-22.087479999999999</v>
      </c>
      <c r="J342" s="1">
        <v>40.819000000000003</v>
      </c>
      <c r="K342" s="1">
        <v>49.511000000000003</v>
      </c>
      <c r="L342" s="1">
        <v>7.6999999999999999E-2</v>
      </c>
      <c r="M342" s="1">
        <v>0.32500000000000001</v>
      </c>
      <c r="N342" s="1">
        <v>0.126</v>
      </c>
      <c r="O342" s="1">
        <v>8.9649999999999999</v>
      </c>
      <c r="P342" s="1">
        <v>0.13600000000000001</v>
      </c>
      <c r="Q342" s="1">
        <v>0.40100000000000002</v>
      </c>
      <c r="R342" s="1">
        <v>2.8000000000000001E-2</v>
      </c>
      <c r="S342" s="1">
        <v>4.0000000000000001E-3</v>
      </c>
      <c r="T342" s="1">
        <v>3.0000000000000001E-3</v>
      </c>
      <c r="U342" s="1">
        <v>-1E-3</v>
      </c>
      <c r="V342" s="5">
        <v>100.39400000000001</v>
      </c>
      <c r="W342" s="5">
        <f t="shared" si="7"/>
        <v>90.778737594338537</v>
      </c>
    </row>
    <row r="343" spans="1:23" x14ac:dyDescent="0.2">
      <c r="A343" s="1" t="s">
        <v>457</v>
      </c>
      <c r="B343" s="1" t="s">
        <v>886</v>
      </c>
      <c r="C343" s="16"/>
      <c r="D343" s="16"/>
      <c r="E343" s="16" t="s">
        <v>152</v>
      </c>
      <c r="F343" s="16"/>
      <c r="G343" s="16"/>
      <c r="H343" s="36">
        <v>64.751589999999993</v>
      </c>
      <c r="I343" s="36">
        <v>-22.087479999999999</v>
      </c>
      <c r="J343" s="1">
        <v>40.807000000000002</v>
      </c>
      <c r="K343" s="1">
        <v>49.512999999999998</v>
      </c>
      <c r="L343" s="1">
        <v>6.9000000000000006E-2</v>
      </c>
      <c r="M343" s="1">
        <v>0.316</v>
      </c>
      <c r="N343" s="1">
        <v>0.11700000000000001</v>
      </c>
      <c r="O343" s="1">
        <v>8.9489999999999998</v>
      </c>
      <c r="P343" s="1">
        <v>0.13500000000000001</v>
      </c>
      <c r="Q343" s="1">
        <v>0.4</v>
      </c>
      <c r="R343" s="1">
        <v>0.03</v>
      </c>
      <c r="S343" s="1">
        <v>2E-3</v>
      </c>
      <c r="T343" s="1">
        <v>-5.0000000000000001E-3</v>
      </c>
      <c r="U343" s="1">
        <v>1E-3</v>
      </c>
      <c r="V343" s="5">
        <v>100.334</v>
      </c>
      <c r="W343" s="5">
        <f t="shared" si="7"/>
        <v>90.794017473784322</v>
      </c>
    </row>
    <row r="344" spans="1:23" x14ac:dyDescent="0.2">
      <c r="A344" s="1" t="s">
        <v>458</v>
      </c>
      <c r="B344" s="1" t="s">
        <v>886</v>
      </c>
      <c r="C344" s="16"/>
      <c r="D344" s="16"/>
      <c r="E344" s="16" t="s">
        <v>152</v>
      </c>
      <c r="F344" s="16"/>
      <c r="G344" s="16"/>
      <c r="H344" s="36">
        <v>64.751589999999993</v>
      </c>
      <c r="I344" s="36">
        <v>-22.087479999999999</v>
      </c>
      <c r="J344" s="1">
        <v>41.048000000000002</v>
      </c>
      <c r="K344" s="1">
        <v>49.825000000000003</v>
      </c>
      <c r="L344" s="1">
        <v>8.1000000000000003E-2</v>
      </c>
      <c r="M344" s="1">
        <v>0.28999999999999998</v>
      </c>
      <c r="N344" s="1">
        <v>0.121</v>
      </c>
      <c r="O344" s="1">
        <v>8.9250000000000007</v>
      </c>
      <c r="P344" s="1">
        <v>0.13900000000000001</v>
      </c>
      <c r="Q344" s="1">
        <v>0.40500000000000003</v>
      </c>
      <c r="R344" s="1">
        <v>0.03</v>
      </c>
      <c r="S344" s="1">
        <v>4.0000000000000001E-3</v>
      </c>
      <c r="T344" s="1">
        <v>3.0000000000000001E-3</v>
      </c>
      <c r="U344" s="1">
        <v>5.0000000000000001E-3</v>
      </c>
      <c r="V344" s="5">
        <v>100.876</v>
      </c>
      <c r="W344" s="5">
        <f t="shared" si="7"/>
        <v>90.868694899565043</v>
      </c>
    </row>
    <row r="345" spans="1:23" x14ac:dyDescent="0.2">
      <c r="A345" s="1" t="s">
        <v>459</v>
      </c>
      <c r="B345" s="1" t="s">
        <v>886</v>
      </c>
      <c r="C345" s="16"/>
      <c r="D345" s="16"/>
      <c r="E345" s="16" t="s">
        <v>152</v>
      </c>
      <c r="F345" s="16"/>
      <c r="G345" s="16"/>
      <c r="H345" s="36">
        <v>64.751589999999993</v>
      </c>
      <c r="I345" s="36">
        <v>-22.087479999999999</v>
      </c>
      <c r="J345" s="1">
        <v>40.847000000000001</v>
      </c>
      <c r="K345" s="1">
        <v>49.500999999999998</v>
      </c>
      <c r="L345" s="1">
        <v>9.0999999999999998E-2</v>
      </c>
      <c r="M345" s="1">
        <v>0.309</v>
      </c>
      <c r="N345" s="1">
        <v>0.122</v>
      </c>
      <c r="O345" s="1">
        <v>8.7279999999999998</v>
      </c>
      <c r="P345" s="1">
        <v>0.13100000000000001</v>
      </c>
      <c r="Q345" s="1">
        <v>0.39200000000000002</v>
      </c>
      <c r="R345" s="1">
        <v>0.03</v>
      </c>
      <c r="S345" s="1">
        <v>4.0000000000000001E-3</v>
      </c>
      <c r="T345" s="1">
        <v>2E-3</v>
      </c>
      <c r="U345" s="1">
        <v>2E-3</v>
      </c>
      <c r="V345" s="5">
        <v>100.15900000000001</v>
      </c>
      <c r="W345" s="5">
        <f t="shared" si="7"/>
        <v>90.998919482362382</v>
      </c>
    </row>
    <row r="346" spans="1:23" x14ac:dyDescent="0.2">
      <c r="A346" s="1" t="s">
        <v>460</v>
      </c>
      <c r="B346" s="1" t="s">
        <v>886</v>
      </c>
      <c r="C346" s="16"/>
      <c r="D346" s="16"/>
      <c r="E346" s="16" t="s">
        <v>152</v>
      </c>
      <c r="F346" s="16"/>
      <c r="G346" s="16"/>
      <c r="H346" s="36">
        <v>64.751589999999993</v>
      </c>
      <c r="I346" s="36">
        <v>-22.087479999999999</v>
      </c>
      <c r="J346" s="1">
        <v>40.588999999999999</v>
      </c>
      <c r="K346" s="1">
        <v>49.156999999999996</v>
      </c>
      <c r="L346" s="1">
        <v>0.223</v>
      </c>
      <c r="M346" s="1">
        <v>0.30599999999999999</v>
      </c>
      <c r="N346" s="1">
        <v>0.19700000000000001</v>
      </c>
      <c r="O346" s="1">
        <v>8.7750000000000004</v>
      </c>
      <c r="P346" s="1">
        <v>0.13100000000000001</v>
      </c>
      <c r="Q346" s="1">
        <v>0.39500000000000002</v>
      </c>
      <c r="R346" s="1">
        <v>2.7E-2</v>
      </c>
      <c r="S346" s="1">
        <v>2E-3</v>
      </c>
      <c r="T346" s="1">
        <v>0.01</v>
      </c>
      <c r="U346" s="1">
        <v>3.0000000000000001E-3</v>
      </c>
      <c r="V346" s="5">
        <v>99.814999999999998</v>
      </c>
      <c r="W346" s="5">
        <f t="shared" si="7"/>
        <v>90.897297066172683</v>
      </c>
    </row>
    <row r="347" spans="1:23" x14ac:dyDescent="0.2">
      <c r="A347" s="1" t="s">
        <v>461</v>
      </c>
      <c r="B347" s="1" t="s">
        <v>886</v>
      </c>
      <c r="C347" s="16"/>
      <c r="D347" s="16"/>
      <c r="E347" s="16" t="s">
        <v>152</v>
      </c>
      <c r="F347" s="16"/>
      <c r="G347" s="16"/>
      <c r="H347" s="36">
        <v>64.751589999999993</v>
      </c>
      <c r="I347" s="36">
        <v>-22.087479999999999</v>
      </c>
      <c r="J347" s="1">
        <v>40.709000000000003</v>
      </c>
      <c r="K347" s="1">
        <v>49.451000000000001</v>
      </c>
      <c r="L347" s="1">
        <v>9.4E-2</v>
      </c>
      <c r="M347" s="1">
        <v>0.30299999999999999</v>
      </c>
      <c r="N347" s="1">
        <v>0.106</v>
      </c>
      <c r="O347" s="1">
        <v>8.7759999999999998</v>
      </c>
      <c r="P347" s="1">
        <v>0.13400000000000001</v>
      </c>
      <c r="Q347" s="1">
        <v>0.39300000000000002</v>
      </c>
      <c r="R347" s="1">
        <v>2.7E-2</v>
      </c>
      <c r="S347" s="1">
        <v>4.0000000000000001E-3</v>
      </c>
      <c r="T347" s="1">
        <v>7.0000000000000001E-3</v>
      </c>
      <c r="U347" s="1">
        <v>5.0000000000000001E-3</v>
      </c>
      <c r="V347" s="5">
        <v>100.009</v>
      </c>
      <c r="W347" s="5">
        <f t="shared" si="7"/>
        <v>90.945577283253186</v>
      </c>
    </row>
    <row r="348" spans="1:23" x14ac:dyDescent="0.2">
      <c r="A348" s="1" t="s">
        <v>462</v>
      </c>
      <c r="B348" s="1" t="s">
        <v>886</v>
      </c>
      <c r="C348" s="16"/>
      <c r="D348" s="16"/>
      <c r="E348" s="16" t="s">
        <v>152</v>
      </c>
      <c r="F348" s="16"/>
      <c r="G348" s="16"/>
      <c r="H348" s="36">
        <v>64.751589999999993</v>
      </c>
      <c r="I348" s="36">
        <v>-22.087479999999999</v>
      </c>
      <c r="J348" s="1">
        <v>40.548000000000002</v>
      </c>
      <c r="K348" s="1">
        <v>49.293999999999997</v>
      </c>
      <c r="L348" s="1">
        <v>8.8999999999999996E-2</v>
      </c>
      <c r="M348" s="1">
        <v>0.31</v>
      </c>
      <c r="N348" s="1">
        <v>0.108</v>
      </c>
      <c r="O348" s="1">
        <v>9.4440000000000008</v>
      </c>
      <c r="P348" s="1">
        <v>0.13700000000000001</v>
      </c>
      <c r="Q348" s="1">
        <v>0.379</v>
      </c>
      <c r="R348" s="1">
        <v>3.1E-2</v>
      </c>
      <c r="S348" s="1">
        <v>5.0000000000000001E-3</v>
      </c>
      <c r="T348" s="1">
        <v>5.0000000000000001E-3</v>
      </c>
      <c r="U348" s="1">
        <v>1E-3</v>
      </c>
      <c r="V348" s="5">
        <v>100.351</v>
      </c>
      <c r="W348" s="5">
        <f t="shared" si="7"/>
        <v>90.295247655517031</v>
      </c>
    </row>
    <row r="349" spans="1:23" x14ac:dyDescent="0.2">
      <c r="A349" s="1" t="s">
        <v>463</v>
      </c>
      <c r="B349" s="1" t="s">
        <v>886</v>
      </c>
      <c r="C349" s="16"/>
      <c r="D349" s="16"/>
      <c r="E349" s="16" t="s">
        <v>152</v>
      </c>
      <c r="F349" s="16"/>
      <c r="G349" s="16"/>
      <c r="H349" s="36">
        <v>64.751589999999993</v>
      </c>
      <c r="I349" s="36">
        <v>-22.087479999999999</v>
      </c>
      <c r="J349" s="1">
        <v>40.533999999999999</v>
      </c>
      <c r="K349" s="1">
        <v>48.863</v>
      </c>
      <c r="L349" s="1">
        <v>0.09</v>
      </c>
      <c r="M349" s="1">
        <v>0.311</v>
      </c>
      <c r="N349" s="1">
        <v>0.11700000000000001</v>
      </c>
      <c r="O349" s="1">
        <v>9.3249999999999993</v>
      </c>
      <c r="P349" s="1">
        <v>0.14099999999999999</v>
      </c>
      <c r="Q349" s="1">
        <v>0.38</v>
      </c>
      <c r="R349" s="1">
        <v>3.5000000000000003E-2</v>
      </c>
      <c r="S349" s="1">
        <v>2E-3</v>
      </c>
      <c r="T349" s="1">
        <v>5.0000000000000001E-3</v>
      </c>
      <c r="U349" s="1">
        <v>1E-3</v>
      </c>
      <c r="V349" s="5">
        <v>99.804000000000002</v>
      </c>
      <c r="W349" s="5">
        <f t="shared" si="7"/>
        <v>90.32935847828098</v>
      </c>
    </row>
    <row r="350" spans="1:23" ht="17" thickBot="1" x14ac:dyDescent="0.25">
      <c r="A350" s="14" t="s">
        <v>464</v>
      </c>
      <c r="B350" s="14" t="s">
        <v>886</v>
      </c>
      <c r="C350" s="37"/>
      <c r="D350" s="37"/>
      <c r="E350" s="37" t="s">
        <v>152</v>
      </c>
      <c r="F350" s="37"/>
      <c r="G350" s="37"/>
      <c r="H350" s="38">
        <v>64.751589999999993</v>
      </c>
      <c r="I350" s="38">
        <v>-22.087479999999999</v>
      </c>
      <c r="J350" s="14">
        <v>40.866</v>
      </c>
      <c r="K350" s="14">
        <v>49.32</v>
      </c>
      <c r="L350" s="14">
        <v>8.5000000000000006E-2</v>
      </c>
      <c r="M350" s="14">
        <v>0.308</v>
      </c>
      <c r="N350" s="14">
        <v>0.114</v>
      </c>
      <c r="O350" s="14">
        <v>9.3859999999999992</v>
      </c>
      <c r="P350" s="14">
        <v>0.13900000000000001</v>
      </c>
      <c r="Q350" s="14">
        <v>0.38300000000000001</v>
      </c>
      <c r="R350" s="14">
        <v>3.1E-2</v>
      </c>
      <c r="S350" s="14">
        <v>3.0000000000000001E-3</v>
      </c>
      <c r="T350" s="14">
        <v>3.0000000000000001E-3</v>
      </c>
      <c r="U350" s="14">
        <v>5.0000000000000001E-3</v>
      </c>
      <c r="V350" s="39">
        <v>100.643</v>
      </c>
      <c r="W350" s="39">
        <f t="shared" si="7"/>
        <v>90.353693873922055</v>
      </c>
    </row>
    <row r="351" spans="1:23" x14ac:dyDescent="0.2">
      <c r="A351" s="1" t="s">
        <v>465</v>
      </c>
      <c r="B351" s="1" t="s">
        <v>6</v>
      </c>
      <c r="C351" s="16"/>
      <c r="D351" s="16">
        <v>51</v>
      </c>
      <c r="E351" s="16" t="s">
        <v>121</v>
      </c>
      <c r="F351" s="16"/>
      <c r="G351" s="16"/>
      <c r="H351" s="36">
        <v>64.762</v>
      </c>
      <c r="I351" s="36">
        <v>-22.236999999999998</v>
      </c>
      <c r="J351" s="1">
        <v>40.491</v>
      </c>
      <c r="K351" s="1">
        <v>46.201000000000001</v>
      </c>
      <c r="M351" s="1">
        <v>0.27200000000000002</v>
      </c>
      <c r="N351" s="1">
        <v>0.151</v>
      </c>
      <c r="O351" s="1">
        <v>12.894</v>
      </c>
      <c r="P351" s="1">
        <v>0.20200000000000001</v>
      </c>
      <c r="Q351" s="1">
        <v>0.26800000000000002</v>
      </c>
      <c r="R351" s="1">
        <v>3.5999999999999997E-2</v>
      </c>
      <c r="V351" s="5">
        <v>100.53100000000001</v>
      </c>
      <c r="W351" s="5">
        <v>86.462823803900577</v>
      </c>
    </row>
    <row r="352" spans="1:23" x14ac:dyDescent="0.2">
      <c r="A352" s="1" t="s">
        <v>466</v>
      </c>
      <c r="B352" s="1" t="s">
        <v>6</v>
      </c>
      <c r="C352" s="16"/>
      <c r="D352" s="16"/>
      <c r="E352" s="16" t="s">
        <v>121</v>
      </c>
      <c r="F352" s="16"/>
      <c r="G352" s="16"/>
      <c r="H352" s="36">
        <v>64.762</v>
      </c>
      <c r="I352" s="36">
        <v>-22.236999999999998</v>
      </c>
      <c r="J352" s="1">
        <v>40.51</v>
      </c>
      <c r="K352" s="1">
        <v>46.515999999999998</v>
      </c>
      <c r="M352" s="1">
        <v>0.27400000000000002</v>
      </c>
      <c r="N352" s="1">
        <v>0.14599999999999999</v>
      </c>
      <c r="O352" s="1">
        <v>12.645</v>
      </c>
      <c r="P352" s="1">
        <v>0.19800000000000001</v>
      </c>
      <c r="Q352" s="1">
        <v>0.27300000000000002</v>
      </c>
      <c r="R352" s="1">
        <v>3.6999999999999998E-2</v>
      </c>
      <c r="V352" s="5">
        <v>100.616</v>
      </c>
      <c r="W352" s="5">
        <v>86.767657828801177</v>
      </c>
    </row>
    <row r="353" spans="1:23" x14ac:dyDescent="0.2">
      <c r="A353" s="40" t="s">
        <v>467</v>
      </c>
      <c r="B353" s="40" t="s">
        <v>6</v>
      </c>
      <c r="C353" s="19"/>
      <c r="D353" s="19"/>
      <c r="E353" s="19" t="s">
        <v>121</v>
      </c>
      <c r="F353" s="19"/>
      <c r="G353" s="19"/>
      <c r="H353" s="41">
        <v>64.762</v>
      </c>
      <c r="I353" s="41">
        <v>-22.236999999999998</v>
      </c>
      <c r="J353" s="40">
        <v>40.186</v>
      </c>
      <c r="K353" s="40">
        <v>46.161999999999999</v>
      </c>
      <c r="L353" s="40"/>
      <c r="M353" s="40">
        <v>0.27900000000000003</v>
      </c>
      <c r="N353" s="40">
        <v>0.159</v>
      </c>
      <c r="O353" s="40">
        <v>13.032999999999999</v>
      </c>
      <c r="P353" s="40">
        <v>0.20399999999999999</v>
      </c>
      <c r="Q353" s="40">
        <v>0.26700000000000002</v>
      </c>
      <c r="R353" s="40">
        <v>3.9E-2</v>
      </c>
      <c r="S353" s="40"/>
      <c r="T353" s="40"/>
      <c r="U353" s="40"/>
      <c r="V353" s="42">
        <v>100.35299999999999</v>
      </c>
      <c r="W353" s="42">
        <v>86.326864380564146</v>
      </c>
    </row>
    <row r="354" spans="1:23" x14ac:dyDescent="0.2">
      <c r="A354" s="1" t="s">
        <v>468</v>
      </c>
      <c r="B354" s="1" t="s">
        <v>6</v>
      </c>
      <c r="C354" s="16"/>
      <c r="D354" s="16"/>
      <c r="E354" s="16" t="s">
        <v>121</v>
      </c>
      <c r="F354" s="16"/>
      <c r="G354" s="16"/>
      <c r="H354" s="36">
        <v>64.757239999999996</v>
      </c>
      <c r="I354" s="36">
        <v>-22.247440000000001</v>
      </c>
      <c r="J354" s="1">
        <v>40.610999999999997</v>
      </c>
      <c r="K354" s="1">
        <v>47.11</v>
      </c>
      <c r="M354" s="1">
        <v>0.25800000000000001</v>
      </c>
      <c r="N354" s="1">
        <v>0.158</v>
      </c>
      <c r="O354" s="1">
        <v>12.933999999999999</v>
      </c>
      <c r="P354" s="1">
        <v>0.20599999999999999</v>
      </c>
      <c r="Q354" s="1">
        <v>0.25800000000000001</v>
      </c>
      <c r="R354" s="1">
        <v>3.1E-2</v>
      </c>
      <c r="V354" s="5">
        <v>101.58499999999999</v>
      </c>
      <c r="W354" s="5">
        <f t="shared" ref="W354:W417" si="8">((K354/40.304)/((K354/40.304)+(O354/71.844)))*100</f>
        <v>86.653603418862161</v>
      </c>
    </row>
    <row r="355" spans="1:23" x14ac:dyDescent="0.2">
      <c r="A355" s="1" t="s">
        <v>469</v>
      </c>
      <c r="B355" s="1" t="s">
        <v>6</v>
      </c>
      <c r="C355" s="16"/>
      <c r="D355" s="16"/>
      <c r="E355" s="16" t="s">
        <v>121</v>
      </c>
      <c r="F355" s="16"/>
      <c r="G355" s="16"/>
      <c r="H355" s="36">
        <v>64.757239999999996</v>
      </c>
      <c r="I355" s="36">
        <v>-22.247440000000001</v>
      </c>
      <c r="J355" s="1">
        <v>40.514000000000003</v>
      </c>
      <c r="K355" s="1">
        <v>46.540999999999997</v>
      </c>
      <c r="M355" s="1">
        <v>0.27600000000000002</v>
      </c>
      <c r="N355" s="1">
        <v>0.14399999999999999</v>
      </c>
      <c r="O355" s="1">
        <v>13.385999999999999</v>
      </c>
      <c r="P355" s="1">
        <v>0.217</v>
      </c>
      <c r="Q355" s="1">
        <v>0.23100000000000001</v>
      </c>
      <c r="R355" s="1">
        <v>3.5000000000000003E-2</v>
      </c>
      <c r="V355" s="5">
        <v>101.36</v>
      </c>
      <c r="W355" s="5">
        <f t="shared" si="8"/>
        <v>86.106581883745463</v>
      </c>
    </row>
    <row r="356" spans="1:23" x14ac:dyDescent="0.2">
      <c r="A356" s="1" t="s">
        <v>470</v>
      </c>
      <c r="B356" s="1" t="s">
        <v>6</v>
      </c>
      <c r="C356" s="16"/>
      <c r="D356" s="16"/>
      <c r="E356" s="16" t="s">
        <v>121</v>
      </c>
      <c r="F356" s="16"/>
      <c r="G356" s="16"/>
      <c r="H356" s="36">
        <v>64.757239999999996</v>
      </c>
      <c r="I356" s="36">
        <v>-22.247440000000001</v>
      </c>
      <c r="J356" s="1">
        <v>40.155999999999999</v>
      </c>
      <c r="K356" s="1">
        <v>45.621000000000002</v>
      </c>
      <c r="M356" s="1">
        <v>0.20899999999999999</v>
      </c>
      <c r="N356" s="1">
        <v>0.08</v>
      </c>
      <c r="O356" s="1">
        <v>14.154999999999999</v>
      </c>
      <c r="P356" s="1">
        <v>0.21</v>
      </c>
      <c r="Q356" s="1">
        <v>0.254</v>
      </c>
      <c r="R356" s="1">
        <v>3.4000000000000002E-2</v>
      </c>
      <c r="V356" s="5">
        <v>100.751</v>
      </c>
      <c r="W356" s="5">
        <f t="shared" si="8"/>
        <v>85.174413857818337</v>
      </c>
    </row>
    <row r="357" spans="1:23" x14ac:dyDescent="0.2">
      <c r="A357" s="1" t="s">
        <v>471</v>
      </c>
      <c r="B357" s="1" t="s">
        <v>6</v>
      </c>
      <c r="C357" s="16"/>
      <c r="D357" s="16"/>
      <c r="E357" s="16" t="s">
        <v>121</v>
      </c>
      <c r="F357" s="16"/>
      <c r="G357" s="16"/>
      <c r="H357" s="36">
        <v>64.757239999999996</v>
      </c>
      <c r="I357" s="36">
        <v>-22.247440000000001</v>
      </c>
      <c r="J357" s="1">
        <v>40.482999999999997</v>
      </c>
      <c r="K357" s="1">
        <v>46.341999999999999</v>
      </c>
      <c r="M357" s="1">
        <v>0.29099999999999998</v>
      </c>
      <c r="N357" s="1">
        <v>0.121</v>
      </c>
      <c r="O357" s="1">
        <v>13.882999999999999</v>
      </c>
      <c r="P357" s="1">
        <v>0.22600000000000001</v>
      </c>
      <c r="Q357" s="1">
        <v>0.20599999999999999</v>
      </c>
      <c r="R357" s="1">
        <v>3.5000000000000003E-2</v>
      </c>
      <c r="V357" s="5">
        <v>101.59699999999999</v>
      </c>
      <c r="W357" s="5">
        <f t="shared" si="8"/>
        <v>85.611988359548548</v>
      </c>
    </row>
    <row r="358" spans="1:23" x14ac:dyDescent="0.2">
      <c r="A358" s="1" t="s">
        <v>472</v>
      </c>
      <c r="B358" s="1" t="s">
        <v>6</v>
      </c>
      <c r="C358" s="16"/>
      <c r="D358" s="16"/>
      <c r="E358" s="16" t="s">
        <v>121</v>
      </c>
      <c r="F358" s="16"/>
      <c r="G358" s="16"/>
      <c r="H358" s="36">
        <v>64.757239999999996</v>
      </c>
      <c r="I358" s="36">
        <v>-22.247440000000001</v>
      </c>
      <c r="J358" s="1">
        <v>40.420999999999999</v>
      </c>
      <c r="K358" s="1">
        <v>46.451999999999998</v>
      </c>
      <c r="M358" s="1">
        <v>0.27800000000000002</v>
      </c>
      <c r="N358" s="1">
        <v>0.115</v>
      </c>
      <c r="O358" s="1">
        <v>13.698</v>
      </c>
      <c r="P358" s="1">
        <v>0.215</v>
      </c>
      <c r="Q358" s="1">
        <v>0.182</v>
      </c>
      <c r="R358" s="1">
        <v>3.5000000000000003E-2</v>
      </c>
      <c r="V358" s="5">
        <v>101.422</v>
      </c>
      <c r="W358" s="5">
        <f t="shared" si="8"/>
        <v>85.805348062420038</v>
      </c>
    </row>
    <row r="359" spans="1:23" x14ac:dyDescent="0.2">
      <c r="A359" s="1" t="s">
        <v>473</v>
      </c>
      <c r="B359" s="1" t="s">
        <v>6</v>
      </c>
      <c r="C359" s="16"/>
      <c r="D359" s="16"/>
      <c r="E359" s="16" t="s">
        <v>121</v>
      </c>
      <c r="F359" s="16"/>
      <c r="G359" s="16"/>
      <c r="H359" s="36">
        <v>64.757239999999996</v>
      </c>
      <c r="I359" s="36">
        <v>-22.247440000000001</v>
      </c>
      <c r="J359" s="1">
        <v>40.953000000000003</v>
      </c>
      <c r="K359" s="1">
        <v>48.7</v>
      </c>
      <c r="M359" s="1">
        <v>0.219</v>
      </c>
      <c r="N359" s="1">
        <v>0.129</v>
      </c>
      <c r="O359" s="1">
        <v>10.837</v>
      </c>
      <c r="P359" s="1">
        <v>0.16600000000000001</v>
      </c>
      <c r="Q359" s="1">
        <v>0.26300000000000001</v>
      </c>
      <c r="R359" s="1">
        <v>0.03</v>
      </c>
      <c r="V359" s="5">
        <v>101.3</v>
      </c>
      <c r="W359" s="5">
        <f t="shared" si="8"/>
        <v>88.901896202851503</v>
      </c>
    </row>
    <row r="360" spans="1:23" x14ac:dyDescent="0.2">
      <c r="A360" s="1" t="s">
        <v>474</v>
      </c>
      <c r="B360" s="1" t="s">
        <v>6</v>
      </c>
      <c r="C360" s="16"/>
      <c r="D360" s="16"/>
      <c r="E360" s="16" t="s">
        <v>121</v>
      </c>
      <c r="F360" s="16"/>
      <c r="G360" s="16"/>
      <c r="H360" s="36">
        <v>64.757239999999996</v>
      </c>
      <c r="I360" s="36">
        <v>-22.247440000000001</v>
      </c>
      <c r="J360" s="1">
        <v>41.064</v>
      </c>
      <c r="K360" s="1">
        <v>48.8</v>
      </c>
      <c r="M360" s="1">
        <v>0.23100000000000001</v>
      </c>
      <c r="N360" s="1">
        <v>0.124</v>
      </c>
      <c r="O360" s="1">
        <v>11.016999999999999</v>
      </c>
      <c r="P360" s="1">
        <v>0.16800000000000001</v>
      </c>
      <c r="Q360" s="1">
        <v>0.26300000000000001</v>
      </c>
      <c r="R360" s="1">
        <v>2.8000000000000001E-2</v>
      </c>
      <c r="V360" s="5">
        <v>101.697</v>
      </c>
      <c r="W360" s="5">
        <f t="shared" si="8"/>
        <v>88.758801821754886</v>
      </c>
    </row>
    <row r="361" spans="1:23" x14ac:dyDescent="0.2">
      <c r="A361" s="1" t="s">
        <v>475</v>
      </c>
      <c r="B361" s="1" t="s">
        <v>6</v>
      </c>
      <c r="C361" s="16"/>
      <c r="D361" s="16"/>
      <c r="E361" s="16" t="s">
        <v>121</v>
      </c>
      <c r="F361" s="16"/>
      <c r="G361" s="16"/>
      <c r="H361" s="36">
        <v>64.757239999999996</v>
      </c>
      <c r="I361" s="36">
        <v>-22.247440000000001</v>
      </c>
      <c r="J361" s="1">
        <v>40.701999999999998</v>
      </c>
      <c r="K361" s="1">
        <v>47.878</v>
      </c>
      <c r="M361" s="1">
        <v>0.28299999999999997</v>
      </c>
      <c r="N361" s="1">
        <v>0.14799999999999999</v>
      </c>
      <c r="O361" s="1">
        <v>11.895</v>
      </c>
      <c r="P361" s="1">
        <v>0.182</v>
      </c>
      <c r="Q361" s="1">
        <v>0.27</v>
      </c>
      <c r="R361" s="1">
        <v>3.2000000000000001E-2</v>
      </c>
      <c r="V361" s="5">
        <v>101.42</v>
      </c>
      <c r="W361" s="5">
        <f t="shared" si="8"/>
        <v>87.76738639603731</v>
      </c>
    </row>
    <row r="362" spans="1:23" x14ac:dyDescent="0.2">
      <c r="A362" s="1" t="s">
        <v>476</v>
      </c>
      <c r="B362" s="1" t="s">
        <v>6</v>
      </c>
      <c r="C362" s="16"/>
      <c r="D362" s="16"/>
      <c r="E362" s="16" t="s">
        <v>121</v>
      </c>
      <c r="F362" s="16"/>
      <c r="G362" s="16"/>
      <c r="H362" s="36">
        <v>64.757239999999996</v>
      </c>
      <c r="I362" s="36">
        <v>-22.247440000000001</v>
      </c>
      <c r="J362" s="1">
        <v>40.604999999999997</v>
      </c>
      <c r="K362" s="1">
        <v>47.423999999999999</v>
      </c>
      <c r="M362" s="1">
        <v>0.27600000000000002</v>
      </c>
      <c r="N362" s="1">
        <v>0.16200000000000001</v>
      </c>
      <c r="O362" s="1">
        <v>12.3</v>
      </c>
      <c r="P362" s="1">
        <v>0.184</v>
      </c>
      <c r="Q362" s="1">
        <v>0.253</v>
      </c>
      <c r="R362" s="1">
        <v>3.2000000000000001E-2</v>
      </c>
      <c r="V362" s="5">
        <v>101.271</v>
      </c>
      <c r="W362" s="5">
        <f t="shared" si="8"/>
        <v>87.29808269539852</v>
      </c>
    </row>
    <row r="363" spans="1:23" x14ac:dyDescent="0.2">
      <c r="A363" s="1" t="s">
        <v>477</v>
      </c>
      <c r="B363" s="1" t="s">
        <v>6</v>
      </c>
      <c r="C363" s="16"/>
      <c r="D363" s="16"/>
      <c r="E363" s="16" t="s">
        <v>121</v>
      </c>
      <c r="F363" s="16"/>
      <c r="G363" s="16"/>
      <c r="H363" s="36">
        <v>64.757239999999996</v>
      </c>
      <c r="I363" s="36">
        <v>-22.247440000000001</v>
      </c>
      <c r="J363" s="1">
        <v>40.32</v>
      </c>
      <c r="K363" s="1">
        <v>46.451000000000001</v>
      </c>
      <c r="M363" s="1">
        <v>0.25</v>
      </c>
      <c r="N363" s="1">
        <v>0.17699999999999999</v>
      </c>
      <c r="O363" s="1">
        <v>13.46</v>
      </c>
      <c r="P363" s="1">
        <v>0.20100000000000001</v>
      </c>
      <c r="Q363" s="1">
        <v>0.255</v>
      </c>
      <c r="R363" s="1">
        <v>3.4000000000000002E-2</v>
      </c>
      <c r="V363" s="5">
        <v>101.188</v>
      </c>
      <c r="W363" s="5">
        <f t="shared" si="8"/>
        <v>86.017233413586354</v>
      </c>
    </row>
    <row r="364" spans="1:23" x14ac:dyDescent="0.2">
      <c r="A364" s="1" t="s">
        <v>478</v>
      </c>
      <c r="B364" s="1" t="s">
        <v>6</v>
      </c>
      <c r="C364" s="16"/>
      <c r="D364" s="16"/>
      <c r="E364" s="16" t="s">
        <v>121</v>
      </c>
      <c r="F364" s="16"/>
      <c r="G364" s="16"/>
      <c r="H364" s="36">
        <v>64.757239999999996</v>
      </c>
      <c r="I364" s="36">
        <v>-22.247440000000001</v>
      </c>
      <c r="J364" s="1">
        <v>41.383000000000003</v>
      </c>
      <c r="K364" s="1">
        <v>49.926000000000002</v>
      </c>
      <c r="M364" s="1">
        <v>0.32500000000000001</v>
      </c>
      <c r="N364" s="1">
        <v>0.28699999999999998</v>
      </c>
      <c r="O364" s="1">
        <v>9.8330000000000002</v>
      </c>
      <c r="P364" s="1">
        <v>0.157</v>
      </c>
      <c r="Q364" s="1">
        <v>0.28899999999999998</v>
      </c>
      <c r="R364" s="1">
        <v>2.5999999999999999E-2</v>
      </c>
      <c r="V364" s="5">
        <v>102.26300000000001</v>
      </c>
      <c r="W364" s="5">
        <f t="shared" si="8"/>
        <v>90.050463176477706</v>
      </c>
    </row>
    <row r="365" spans="1:23" x14ac:dyDescent="0.2">
      <c r="A365" s="1" t="s">
        <v>479</v>
      </c>
      <c r="B365" s="1" t="s">
        <v>6</v>
      </c>
      <c r="C365" s="16"/>
      <c r="D365" s="16"/>
      <c r="E365" s="16" t="s">
        <v>121</v>
      </c>
      <c r="F365" s="16"/>
      <c r="G365" s="16"/>
      <c r="H365" s="36">
        <v>64.757239999999996</v>
      </c>
      <c r="I365" s="36">
        <v>-22.247440000000001</v>
      </c>
      <c r="J365" s="1">
        <v>41.207000000000001</v>
      </c>
      <c r="K365" s="1">
        <v>49.642000000000003</v>
      </c>
      <c r="M365" s="1">
        <v>0.32400000000000001</v>
      </c>
      <c r="N365" s="1">
        <v>0.253</v>
      </c>
      <c r="O365" s="1">
        <v>9.8680000000000003</v>
      </c>
      <c r="P365" s="1">
        <v>0.156</v>
      </c>
      <c r="Q365" s="1">
        <v>0.29299999999999998</v>
      </c>
      <c r="R365" s="1">
        <v>2.8000000000000001E-2</v>
      </c>
      <c r="V365" s="5">
        <v>101.80800000000001</v>
      </c>
      <c r="W365" s="5">
        <f t="shared" si="8"/>
        <v>89.967209018419496</v>
      </c>
    </row>
    <row r="366" spans="1:23" x14ac:dyDescent="0.2">
      <c r="A366" s="1" t="s">
        <v>480</v>
      </c>
      <c r="B366" s="1" t="s">
        <v>6</v>
      </c>
      <c r="C366" s="16"/>
      <c r="D366" s="16"/>
      <c r="E366" s="16" t="s">
        <v>121</v>
      </c>
      <c r="F366" s="16"/>
      <c r="G366" s="16"/>
      <c r="H366" s="36">
        <v>64.757239999999996</v>
      </c>
      <c r="I366" s="36">
        <v>-22.247440000000001</v>
      </c>
      <c r="J366" s="1">
        <v>41.164999999999999</v>
      </c>
      <c r="K366" s="1">
        <v>49.540999999999997</v>
      </c>
      <c r="M366" s="1">
        <v>0.35099999999999998</v>
      </c>
      <c r="N366" s="1">
        <v>0.47699999999999998</v>
      </c>
      <c r="O366" s="1">
        <v>9.3190000000000008</v>
      </c>
      <c r="P366" s="1">
        <v>0.152</v>
      </c>
      <c r="Q366" s="1">
        <v>0.28999999999999998</v>
      </c>
      <c r="R366" s="1">
        <v>2.5000000000000001E-2</v>
      </c>
      <c r="V366" s="5">
        <v>101.426</v>
      </c>
      <c r="W366" s="5">
        <f t="shared" si="8"/>
        <v>90.454625562241574</v>
      </c>
    </row>
    <row r="367" spans="1:23" x14ac:dyDescent="0.2">
      <c r="A367" s="1" t="s">
        <v>481</v>
      </c>
      <c r="B367" s="1" t="s">
        <v>6</v>
      </c>
      <c r="C367" s="16"/>
      <c r="D367" s="16"/>
      <c r="E367" s="16" t="s">
        <v>121</v>
      </c>
      <c r="F367" s="16"/>
      <c r="G367" s="16"/>
      <c r="H367" s="36">
        <v>64.757239999999996</v>
      </c>
      <c r="I367" s="36">
        <v>-22.247440000000001</v>
      </c>
      <c r="J367" s="1">
        <v>41.225999999999999</v>
      </c>
      <c r="K367" s="1">
        <v>50.180999999999997</v>
      </c>
      <c r="M367" s="1">
        <v>0.34100000000000003</v>
      </c>
      <c r="N367" s="1">
        <v>0.36499999999999999</v>
      </c>
      <c r="O367" s="1">
        <v>9.2799999999999994</v>
      </c>
      <c r="P367" s="1">
        <v>0.14899999999999999</v>
      </c>
      <c r="Q367" s="1">
        <v>0.29399999999999998</v>
      </c>
      <c r="R367" s="1">
        <v>2.5999999999999999E-2</v>
      </c>
      <c r="V367" s="5">
        <v>101.886</v>
      </c>
      <c r="W367" s="5">
        <f t="shared" si="8"/>
        <v>90.600653873474329</v>
      </c>
    </row>
    <row r="368" spans="1:23" x14ac:dyDescent="0.2">
      <c r="A368" s="1" t="s">
        <v>482</v>
      </c>
      <c r="B368" s="1" t="s">
        <v>6</v>
      </c>
      <c r="C368" s="16"/>
      <c r="D368" s="16"/>
      <c r="E368" s="16" t="s">
        <v>121</v>
      </c>
      <c r="F368" s="16"/>
      <c r="G368" s="16"/>
      <c r="H368" s="36">
        <v>64.757239999999996</v>
      </c>
      <c r="I368" s="36">
        <v>-22.247440000000001</v>
      </c>
      <c r="J368" s="1">
        <v>40.164000000000001</v>
      </c>
      <c r="K368" s="1">
        <v>45.773000000000003</v>
      </c>
      <c r="M368" s="1">
        <v>0.215</v>
      </c>
      <c r="N368" s="1">
        <v>8.4000000000000005E-2</v>
      </c>
      <c r="O368" s="1">
        <v>14.124000000000001</v>
      </c>
      <c r="P368" s="1">
        <v>0.20699999999999999</v>
      </c>
      <c r="Q368" s="1">
        <v>0.252</v>
      </c>
      <c r="R368" s="1">
        <v>3.3000000000000002E-2</v>
      </c>
      <c r="V368" s="5">
        <v>100.883</v>
      </c>
      <c r="W368" s="5">
        <f t="shared" si="8"/>
        <v>85.243966653693263</v>
      </c>
    </row>
    <row r="369" spans="1:23" x14ac:dyDescent="0.2">
      <c r="A369" s="1" t="s">
        <v>483</v>
      </c>
      <c r="B369" s="1" t="s">
        <v>6</v>
      </c>
      <c r="C369" s="16"/>
      <c r="D369" s="16"/>
      <c r="E369" s="16" t="s">
        <v>121</v>
      </c>
      <c r="F369" s="16"/>
      <c r="G369" s="16"/>
      <c r="H369" s="36">
        <v>64.757239999999996</v>
      </c>
      <c r="I369" s="36">
        <v>-22.247440000000001</v>
      </c>
      <c r="J369" s="1">
        <v>40.479999999999997</v>
      </c>
      <c r="K369" s="1">
        <v>46.947000000000003</v>
      </c>
      <c r="M369" s="1">
        <v>0.26300000000000001</v>
      </c>
      <c r="N369" s="1">
        <v>0.16700000000000001</v>
      </c>
      <c r="O369" s="1">
        <v>12.949</v>
      </c>
      <c r="P369" s="1">
        <v>0.20699999999999999</v>
      </c>
      <c r="Q369" s="1">
        <v>0.26100000000000001</v>
      </c>
      <c r="R369" s="1">
        <v>3.4000000000000002E-2</v>
      </c>
      <c r="V369" s="5">
        <v>101.333</v>
      </c>
      <c r="W369" s="5">
        <f t="shared" si="8"/>
        <v>86.600023374399356</v>
      </c>
    </row>
    <row r="370" spans="1:23" x14ac:dyDescent="0.2">
      <c r="A370" s="1" t="s">
        <v>484</v>
      </c>
      <c r="B370" s="1" t="s">
        <v>6</v>
      </c>
      <c r="C370" s="16"/>
      <c r="D370" s="16"/>
      <c r="E370" s="16" t="s">
        <v>121</v>
      </c>
      <c r="F370" s="16"/>
      <c r="G370" s="16"/>
      <c r="H370" s="36">
        <v>64.757239999999996</v>
      </c>
      <c r="I370" s="36">
        <v>-22.247440000000001</v>
      </c>
      <c r="J370" s="1">
        <v>40.131999999999998</v>
      </c>
      <c r="K370" s="1">
        <v>46.313000000000002</v>
      </c>
      <c r="M370" s="1">
        <v>0.249</v>
      </c>
      <c r="N370" s="1">
        <v>0.13300000000000001</v>
      </c>
      <c r="O370" s="1">
        <v>13.247999999999999</v>
      </c>
      <c r="P370" s="1">
        <v>0.214</v>
      </c>
      <c r="Q370" s="1">
        <v>0.26600000000000001</v>
      </c>
      <c r="R370" s="1">
        <v>3.5000000000000003E-2</v>
      </c>
      <c r="V370" s="5">
        <v>100.60299999999999</v>
      </c>
      <c r="W370" s="5">
        <f t="shared" si="8"/>
        <v>86.171674775209382</v>
      </c>
    </row>
    <row r="371" spans="1:23" x14ac:dyDescent="0.2">
      <c r="A371" s="1" t="s">
        <v>485</v>
      </c>
      <c r="B371" s="1" t="s">
        <v>6</v>
      </c>
      <c r="C371" s="16"/>
      <c r="D371" s="16"/>
      <c r="E371" s="16" t="s">
        <v>121</v>
      </c>
      <c r="F371" s="16"/>
      <c r="G371" s="16"/>
      <c r="H371" s="36">
        <v>64.757239999999996</v>
      </c>
      <c r="I371" s="36">
        <v>-22.247440000000001</v>
      </c>
      <c r="J371" s="1">
        <v>40.191000000000003</v>
      </c>
      <c r="K371" s="1">
        <v>45.728000000000002</v>
      </c>
      <c r="M371" s="1">
        <v>0.20699999999999999</v>
      </c>
      <c r="N371" s="1">
        <v>8.1000000000000003E-2</v>
      </c>
      <c r="O371" s="1">
        <v>14.211</v>
      </c>
      <c r="P371" s="1">
        <v>0.20899999999999999</v>
      </c>
      <c r="Q371" s="1">
        <v>0.253</v>
      </c>
      <c r="R371" s="1">
        <v>3.4000000000000002E-2</v>
      </c>
      <c r="V371" s="5">
        <v>100.947</v>
      </c>
      <c r="W371" s="5">
        <f t="shared" si="8"/>
        <v>85.15412588852675</v>
      </c>
    </row>
    <row r="372" spans="1:23" x14ac:dyDescent="0.2">
      <c r="A372" s="1" t="s">
        <v>486</v>
      </c>
      <c r="B372" s="1" t="s">
        <v>6</v>
      </c>
      <c r="C372" s="16"/>
      <c r="D372" s="16"/>
      <c r="E372" s="16" t="s">
        <v>121</v>
      </c>
      <c r="F372" s="16"/>
      <c r="G372" s="16"/>
      <c r="H372" s="36">
        <v>64.757239999999996</v>
      </c>
      <c r="I372" s="36">
        <v>-22.247440000000001</v>
      </c>
      <c r="J372" s="1">
        <v>40.136000000000003</v>
      </c>
      <c r="K372" s="1">
        <v>45.139000000000003</v>
      </c>
      <c r="M372" s="1">
        <v>0.247</v>
      </c>
      <c r="N372" s="1">
        <v>0.1</v>
      </c>
      <c r="O372" s="1">
        <v>15.153</v>
      </c>
      <c r="P372" s="1">
        <v>0.218</v>
      </c>
      <c r="Q372" s="1">
        <v>0.24199999999999999</v>
      </c>
      <c r="R372" s="1">
        <v>3.9E-2</v>
      </c>
      <c r="V372" s="5">
        <v>101.303</v>
      </c>
      <c r="W372" s="5">
        <f t="shared" si="8"/>
        <v>84.152174569737141</v>
      </c>
    </row>
    <row r="373" spans="1:23" x14ac:dyDescent="0.2">
      <c r="A373" s="1" t="s">
        <v>487</v>
      </c>
      <c r="B373" s="1" t="s">
        <v>6</v>
      </c>
      <c r="C373" s="16"/>
      <c r="D373" s="16"/>
      <c r="E373" s="16" t="s">
        <v>121</v>
      </c>
      <c r="F373" s="16"/>
      <c r="G373" s="16"/>
      <c r="H373" s="36">
        <v>64.757239999999996</v>
      </c>
      <c r="I373" s="36">
        <v>-22.247440000000001</v>
      </c>
      <c r="J373" s="1">
        <v>40.213000000000001</v>
      </c>
      <c r="K373" s="1">
        <v>45.679000000000002</v>
      </c>
      <c r="M373" s="1">
        <v>0.214</v>
      </c>
      <c r="N373" s="1">
        <v>9.6000000000000002E-2</v>
      </c>
      <c r="O373" s="1">
        <v>14.273999999999999</v>
      </c>
      <c r="P373" s="1">
        <v>0.20899999999999999</v>
      </c>
      <c r="Q373" s="1">
        <v>0.254</v>
      </c>
      <c r="R373" s="1">
        <v>3.3000000000000002E-2</v>
      </c>
      <c r="V373" s="5">
        <v>101.004</v>
      </c>
      <c r="W373" s="5">
        <f t="shared" si="8"/>
        <v>85.084517965507771</v>
      </c>
    </row>
    <row r="374" spans="1:23" x14ac:dyDescent="0.2">
      <c r="A374" s="1" t="s">
        <v>488</v>
      </c>
      <c r="B374" s="1" t="s">
        <v>6</v>
      </c>
      <c r="C374" s="16"/>
      <c r="D374" s="16"/>
      <c r="E374" s="16" t="s">
        <v>121</v>
      </c>
      <c r="F374" s="16"/>
      <c r="G374" s="16"/>
      <c r="H374" s="36">
        <v>64.757239999999996</v>
      </c>
      <c r="I374" s="36">
        <v>-22.247440000000001</v>
      </c>
      <c r="J374" s="1">
        <v>40.808</v>
      </c>
      <c r="K374" s="1">
        <v>48.871000000000002</v>
      </c>
      <c r="M374" s="1">
        <v>0.22</v>
      </c>
      <c r="N374" s="1">
        <v>0.124</v>
      </c>
      <c r="O374" s="1">
        <v>10.856</v>
      </c>
      <c r="P374" s="1">
        <v>0.16700000000000001</v>
      </c>
      <c r="Q374" s="1">
        <v>0.26400000000000001</v>
      </c>
      <c r="R374" s="1">
        <v>3.1E-2</v>
      </c>
      <c r="V374" s="5">
        <v>101.343</v>
      </c>
      <c r="W374" s="5">
        <f t="shared" si="8"/>
        <v>88.919184449921289</v>
      </c>
    </row>
    <row r="375" spans="1:23" x14ac:dyDescent="0.2">
      <c r="A375" s="1" t="s">
        <v>489</v>
      </c>
      <c r="B375" s="1" t="s">
        <v>6</v>
      </c>
      <c r="C375" s="16"/>
      <c r="D375" s="16"/>
      <c r="E375" s="16" t="s">
        <v>121</v>
      </c>
      <c r="F375" s="16"/>
      <c r="G375" s="16"/>
      <c r="H375" s="36">
        <v>64.757239999999996</v>
      </c>
      <c r="I375" s="36">
        <v>-22.247440000000001</v>
      </c>
      <c r="J375" s="1">
        <v>40.627000000000002</v>
      </c>
      <c r="K375" s="1">
        <v>48.664999999999999</v>
      </c>
      <c r="M375" s="1">
        <v>0.218</v>
      </c>
      <c r="N375" s="1">
        <v>0.13200000000000001</v>
      </c>
      <c r="O375" s="1">
        <v>10.932</v>
      </c>
      <c r="P375" s="1">
        <v>0.16700000000000001</v>
      </c>
      <c r="Q375" s="1">
        <v>0.26500000000000001</v>
      </c>
      <c r="R375" s="1">
        <v>2.8000000000000001E-2</v>
      </c>
      <c r="V375" s="5">
        <v>101.03700000000001</v>
      </c>
      <c r="W375" s="5">
        <f t="shared" si="8"/>
        <v>88.808344904822917</v>
      </c>
    </row>
    <row r="376" spans="1:23" x14ac:dyDescent="0.2">
      <c r="A376" s="1" t="s">
        <v>490</v>
      </c>
      <c r="B376" s="1" t="s">
        <v>6</v>
      </c>
      <c r="C376" s="16"/>
      <c r="D376" s="16"/>
      <c r="E376" s="16" t="s">
        <v>121</v>
      </c>
      <c r="F376" s="16"/>
      <c r="G376" s="16"/>
      <c r="H376" s="36">
        <v>64.757239999999996</v>
      </c>
      <c r="I376" s="36">
        <v>-22.247440000000001</v>
      </c>
      <c r="J376" s="1">
        <v>40.582000000000001</v>
      </c>
      <c r="K376" s="1">
        <v>47.203000000000003</v>
      </c>
      <c r="M376" s="1">
        <v>0.28399999999999997</v>
      </c>
      <c r="N376" s="1">
        <v>0.06</v>
      </c>
      <c r="O376" s="1">
        <v>12.815</v>
      </c>
      <c r="P376" s="1">
        <v>0.19700000000000001</v>
      </c>
      <c r="Q376" s="1">
        <v>0.23200000000000001</v>
      </c>
      <c r="R376" s="1">
        <v>3.5000000000000003E-2</v>
      </c>
      <c r="V376" s="5">
        <v>101.43899999999999</v>
      </c>
      <c r="W376" s="5">
        <f t="shared" si="8"/>
        <v>86.782777501513522</v>
      </c>
    </row>
    <row r="377" spans="1:23" x14ac:dyDescent="0.2">
      <c r="A377" s="1" t="s">
        <v>491</v>
      </c>
      <c r="B377" s="1" t="s">
        <v>6</v>
      </c>
      <c r="C377" s="16"/>
      <c r="D377" s="16"/>
      <c r="E377" s="16" t="s">
        <v>121</v>
      </c>
      <c r="F377" s="16"/>
      <c r="G377" s="16"/>
      <c r="H377" s="36">
        <v>64.757239999999996</v>
      </c>
      <c r="I377" s="36">
        <v>-22.247440000000001</v>
      </c>
      <c r="J377" s="1">
        <v>40.543999999999997</v>
      </c>
      <c r="K377" s="1">
        <v>47.305999999999997</v>
      </c>
      <c r="M377" s="1">
        <v>0.26500000000000001</v>
      </c>
      <c r="N377" s="1">
        <v>0.157</v>
      </c>
      <c r="O377" s="1">
        <v>12.334</v>
      </c>
      <c r="P377" s="1">
        <v>0.19</v>
      </c>
      <c r="Q377" s="1">
        <v>0.27600000000000002</v>
      </c>
      <c r="R377" s="1">
        <v>3.1E-2</v>
      </c>
      <c r="V377" s="5">
        <v>101.126</v>
      </c>
      <c r="W377" s="5">
        <f t="shared" si="8"/>
        <v>87.239734831836998</v>
      </c>
    </row>
    <row r="378" spans="1:23" x14ac:dyDescent="0.2">
      <c r="A378" s="1" t="s">
        <v>492</v>
      </c>
      <c r="B378" s="1" t="s">
        <v>6</v>
      </c>
      <c r="C378" s="16"/>
      <c r="D378" s="16"/>
      <c r="E378" s="16" t="s">
        <v>121</v>
      </c>
      <c r="F378" s="16"/>
      <c r="G378" s="16"/>
      <c r="H378" s="36">
        <v>64.757239999999996</v>
      </c>
      <c r="I378" s="36">
        <v>-22.247440000000001</v>
      </c>
      <c r="J378" s="1">
        <v>40.805999999999997</v>
      </c>
      <c r="K378" s="1">
        <v>48.845999999999997</v>
      </c>
      <c r="M378" s="1">
        <v>0.16600000000000001</v>
      </c>
      <c r="N378" s="1">
        <v>0.112</v>
      </c>
      <c r="O378" s="1">
        <v>10.718</v>
      </c>
      <c r="P378" s="1">
        <v>0.161</v>
      </c>
      <c r="Q378" s="1">
        <v>0.248</v>
      </c>
      <c r="R378" s="1">
        <v>2.8000000000000001E-2</v>
      </c>
      <c r="V378" s="5">
        <v>101.089</v>
      </c>
      <c r="W378" s="5">
        <f t="shared" si="8"/>
        <v>89.039618205368569</v>
      </c>
    </row>
    <row r="379" spans="1:23" x14ac:dyDescent="0.2">
      <c r="A379" s="1" t="s">
        <v>493</v>
      </c>
      <c r="B379" s="1" t="s">
        <v>6</v>
      </c>
      <c r="C379" s="16"/>
      <c r="D379" s="16"/>
      <c r="E379" s="16" t="s">
        <v>121</v>
      </c>
      <c r="F379" s="16"/>
      <c r="G379" s="16"/>
      <c r="H379" s="36">
        <v>64.757239999999996</v>
      </c>
      <c r="I379" s="36">
        <v>-22.247440000000001</v>
      </c>
      <c r="J379" s="1">
        <v>40.890999999999998</v>
      </c>
      <c r="K379" s="1">
        <v>48.878</v>
      </c>
      <c r="M379" s="1">
        <v>0.17799999999999999</v>
      </c>
      <c r="N379" s="1">
        <v>0.11799999999999999</v>
      </c>
      <c r="O379" s="1">
        <v>10.853</v>
      </c>
      <c r="P379" s="1">
        <v>0.159</v>
      </c>
      <c r="Q379" s="1">
        <v>0.26200000000000001</v>
      </c>
      <c r="R379" s="1">
        <v>2.9000000000000001E-2</v>
      </c>
      <c r="V379" s="5">
        <v>101.373</v>
      </c>
      <c r="W379" s="5">
        <f t="shared" si="8"/>
        <v>88.923318150720959</v>
      </c>
    </row>
    <row r="380" spans="1:23" x14ac:dyDescent="0.2">
      <c r="A380" s="1" t="s">
        <v>494</v>
      </c>
      <c r="B380" s="1" t="s">
        <v>6</v>
      </c>
      <c r="C380" s="16"/>
      <c r="D380" s="16"/>
      <c r="E380" s="16" t="s">
        <v>121</v>
      </c>
      <c r="F380" s="16"/>
      <c r="G380" s="16"/>
      <c r="H380" s="36">
        <v>64.757239999999996</v>
      </c>
      <c r="I380" s="36">
        <v>-22.247440000000001</v>
      </c>
      <c r="J380" s="1">
        <v>40.119</v>
      </c>
      <c r="K380" s="1">
        <v>45.576000000000001</v>
      </c>
      <c r="M380" s="1">
        <v>0.218</v>
      </c>
      <c r="N380" s="1">
        <v>0.11700000000000001</v>
      </c>
      <c r="O380" s="1">
        <v>14.279</v>
      </c>
      <c r="P380" s="1">
        <v>0.20499999999999999</v>
      </c>
      <c r="Q380" s="1">
        <v>0.253</v>
      </c>
      <c r="R380" s="1">
        <v>3.2000000000000001E-2</v>
      </c>
      <c r="V380" s="5">
        <v>100.86199999999999</v>
      </c>
      <c r="W380" s="5">
        <f t="shared" si="8"/>
        <v>85.051394764451558</v>
      </c>
    </row>
    <row r="381" spans="1:23" x14ac:dyDescent="0.2">
      <c r="A381" s="1" t="s">
        <v>495</v>
      </c>
      <c r="B381" s="1" t="s">
        <v>6</v>
      </c>
      <c r="C381" s="16"/>
      <c r="D381" s="16"/>
      <c r="E381" s="16" t="s">
        <v>121</v>
      </c>
      <c r="F381" s="16"/>
      <c r="G381" s="16"/>
      <c r="H381" s="36">
        <v>64.757239999999996</v>
      </c>
      <c r="I381" s="36">
        <v>-22.247440000000001</v>
      </c>
      <c r="J381" s="1">
        <v>40.078000000000003</v>
      </c>
      <c r="K381" s="1">
        <v>45.701000000000001</v>
      </c>
      <c r="M381" s="1">
        <v>0.219</v>
      </c>
      <c r="N381" s="1">
        <v>0.10199999999999999</v>
      </c>
      <c r="O381" s="1">
        <v>14.053000000000001</v>
      </c>
      <c r="P381" s="1">
        <v>0.20899999999999999</v>
      </c>
      <c r="Q381" s="1">
        <v>0.255</v>
      </c>
      <c r="R381" s="1">
        <v>3.4000000000000002E-2</v>
      </c>
      <c r="V381" s="5">
        <v>100.682</v>
      </c>
      <c r="W381" s="5">
        <f t="shared" si="8"/>
        <v>85.287502960632537</v>
      </c>
    </row>
    <row r="382" spans="1:23" x14ac:dyDescent="0.2">
      <c r="A382" s="1" t="s">
        <v>496</v>
      </c>
      <c r="B382" s="1" t="s">
        <v>6</v>
      </c>
      <c r="C382" s="16"/>
      <c r="D382" s="16"/>
      <c r="E382" s="16" t="s">
        <v>121</v>
      </c>
      <c r="F382" s="16"/>
      <c r="G382" s="16"/>
      <c r="H382" s="36">
        <v>64.757239999999996</v>
      </c>
      <c r="I382" s="36">
        <v>-22.247440000000001</v>
      </c>
      <c r="J382" s="1">
        <v>40.764000000000003</v>
      </c>
      <c r="K382" s="1">
        <v>48.860999999999997</v>
      </c>
      <c r="M382" s="1">
        <v>0.14599999999999999</v>
      </c>
      <c r="N382" s="1">
        <v>4.5999999999999999E-2</v>
      </c>
      <c r="O382" s="1">
        <v>10.678000000000001</v>
      </c>
      <c r="P382" s="1">
        <v>0.16</v>
      </c>
      <c r="Q382" s="1">
        <v>0.22900000000000001</v>
      </c>
      <c r="R382" s="1">
        <v>2.9000000000000001E-2</v>
      </c>
      <c r="V382" s="5">
        <v>100.92</v>
      </c>
      <c r="W382" s="5">
        <f t="shared" si="8"/>
        <v>89.079041725232173</v>
      </c>
    </row>
    <row r="383" spans="1:23" x14ac:dyDescent="0.2">
      <c r="A383" s="1" t="s">
        <v>497</v>
      </c>
      <c r="B383" s="1" t="s">
        <v>6</v>
      </c>
      <c r="C383" s="16"/>
      <c r="D383" s="16"/>
      <c r="E383" s="16" t="s">
        <v>121</v>
      </c>
      <c r="F383" s="16"/>
      <c r="G383" s="16"/>
      <c r="H383" s="36">
        <v>64.757239999999996</v>
      </c>
      <c r="I383" s="36">
        <v>-22.247440000000001</v>
      </c>
      <c r="J383" s="1">
        <v>40.893000000000001</v>
      </c>
      <c r="K383" s="1">
        <v>49.015999999999998</v>
      </c>
      <c r="M383" s="1">
        <v>0.13800000000000001</v>
      </c>
      <c r="N383" s="1">
        <v>3.5000000000000003E-2</v>
      </c>
      <c r="O383" s="1">
        <v>10.714</v>
      </c>
      <c r="P383" s="1">
        <v>0.157</v>
      </c>
      <c r="Q383" s="1">
        <v>0.224</v>
      </c>
      <c r="R383" s="1">
        <v>2.9000000000000001E-2</v>
      </c>
      <c r="V383" s="5">
        <v>101.215</v>
      </c>
      <c r="W383" s="5">
        <f t="shared" si="8"/>
        <v>89.077110469832235</v>
      </c>
    </row>
    <row r="384" spans="1:23" x14ac:dyDescent="0.2">
      <c r="A384" s="1" t="s">
        <v>498</v>
      </c>
      <c r="B384" s="1" t="s">
        <v>6</v>
      </c>
      <c r="C384" s="16"/>
      <c r="D384" s="16"/>
      <c r="E384" s="16" t="s">
        <v>152</v>
      </c>
      <c r="F384" s="16"/>
      <c r="G384" s="16"/>
      <c r="H384" s="36">
        <v>64.757239999999996</v>
      </c>
      <c r="I384" s="36">
        <v>-22.247440000000001</v>
      </c>
      <c r="J384" s="1">
        <v>40.158000000000001</v>
      </c>
      <c r="K384" s="1">
        <v>45.975000000000001</v>
      </c>
      <c r="L384" s="1">
        <v>5.1999999999999998E-2</v>
      </c>
      <c r="M384" s="1">
        <v>0.27400000000000002</v>
      </c>
      <c r="N384" s="1">
        <v>4.2000000000000003E-2</v>
      </c>
      <c r="O384" s="1">
        <v>12.957000000000001</v>
      </c>
      <c r="P384" s="1">
        <v>0.19900000000000001</v>
      </c>
      <c r="Q384" s="1">
        <v>0.26700000000000002</v>
      </c>
      <c r="R384" s="1">
        <v>3.5000000000000003E-2</v>
      </c>
      <c r="S384" s="1">
        <v>6.0000000000000001E-3</v>
      </c>
      <c r="T384" s="1">
        <v>4.0000000000000001E-3</v>
      </c>
      <c r="U384" s="1">
        <v>-3.0000000000000001E-3</v>
      </c>
      <c r="V384" s="5">
        <v>99.965999999999994</v>
      </c>
      <c r="W384" s="5">
        <f t="shared" si="8"/>
        <v>86.348098528506242</v>
      </c>
    </row>
    <row r="385" spans="1:23" x14ac:dyDescent="0.2">
      <c r="A385" s="1" t="s">
        <v>499</v>
      </c>
      <c r="B385" s="1" t="s">
        <v>6</v>
      </c>
      <c r="C385" s="16"/>
      <c r="D385" s="16"/>
      <c r="E385" s="16" t="s">
        <v>152</v>
      </c>
      <c r="F385" s="16"/>
      <c r="G385" s="16"/>
      <c r="H385" s="36">
        <v>64.757239999999996</v>
      </c>
      <c r="I385" s="36">
        <v>-22.247440000000001</v>
      </c>
      <c r="J385" s="1">
        <v>39.832999999999998</v>
      </c>
      <c r="K385" s="1">
        <v>45.664999999999999</v>
      </c>
      <c r="L385" s="1">
        <v>4.9000000000000002E-2</v>
      </c>
      <c r="M385" s="1">
        <v>0.27200000000000002</v>
      </c>
      <c r="N385" s="1">
        <v>0.04</v>
      </c>
      <c r="O385" s="1">
        <v>12.92</v>
      </c>
      <c r="P385" s="1">
        <v>0.2</v>
      </c>
      <c r="Q385" s="1">
        <v>0.26400000000000001</v>
      </c>
      <c r="R385" s="1">
        <v>3.5000000000000003E-2</v>
      </c>
      <c r="S385" s="1">
        <v>5.0000000000000001E-3</v>
      </c>
      <c r="T385" s="1">
        <v>7.0000000000000001E-3</v>
      </c>
      <c r="U385" s="1">
        <v>1E-3</v>
      </c>
      <c r="V385" s="5">
        <v>99.290999999999997</v>
      </c>
      <c r="W385" s="5">
        <f t="shared" si="8"/>
        <v>86.301989217400191</v>
      </c>
    </row>
    <row r="386" spans="1:23" x14ac:dyDescent="0.2">
      <c r="A386" s="1" t="s">
        <v>500</v>
      </c>
      <c r="B386" s="1" t="s">
        <v>6</v>
      </c>
      <c r="C386" s="16"/>
      <c r="D386" s="16"/>
      <c r="E386" s="16" t="s">
        <v>152</v>
      </c>
      <c r="F386" s="16"/>
      <c r="G386" s="16"/>
      <c r="H386" s="36">
        <v>64.757239999999996</v>
      </c>
      <c r="I386" s="36">
        <v>-22.247440000000001</v>
      </c>
      <c r="J386" s="1">
        <v>39.51</v>
      </c>
      <c r="K386" s="1">
        <v>45.26</v>
      </c>
      <c r="L386" s="1">
        <v>5.0999999999999997E-2</v>
      </c>
      <c r="M386" s="1">
        <v>0.28299999999999997</v>
      </c>
      <c r="N386" s="1">
        <v>0.04</v>
      </c>
      <c r="O386" s="1">
        <v>13.398999999999999</v>
      </c>
      <c r="P386" s="1">
        <v>0.20599999999999999</v>
      </c>
      <c r="Q386" s="1">
        <v>0.26200000000000001</v>
      </c>
      <c r="R386" s="1">
        <v>3.6999999999999998E-2</v>
      </c>
      <c r="S386" s="1">
        <v>7.0000000000000001E-3</v>
      </c>
      <c r="T386" s="1">
        <v>4.0000000000000001E-3</v>
      </c>
      <c r="U386" s="1">
        <v>4.0000000000000001E-3</v>
      </c>
      <c r="V386" s="5">
        <v>99.063000000000002</v>
      </c>
      <c r="W386" s="5">
        <f t="shared" si="8"/>
        <v>85.757461545533843</v>
      </c>
    </row>
    <row r="387" spans="1:23" x14ac:dyDescent="0.2">
      <c r="A387" s="1" t="s">
        <v>501</v>
      </c>
      <c r="B387" s="1" t="s">
        <v>6</v>
      </c>
      <c r="C387" s="16"/>
      <c r="D387" s="16"/>
      <c r="E387" s="16" t="s">
        <v>152</v>
      </c>
      <c r="F387" s="16"/>
      <c r="G387" s="16"/>
      <c r="H387" s="36">
        <v>64.757239999999996</v>
      </c>
      <c r="I387" s="36">
        <v>-22.247440000000001</v>
      </c>
      <c r="J387" s="1">
        <v>40.003999999999998</v>
      </c>
      <c r="K387" s="1">
        <v>45.954999999999998</v>
      </c>
      <c r="L387" s="1">
        <v>5.2999999999999999E-2</v>
      </c>
      <c r="M387" s="1">
        <v>0.27200000000000002</v>
      </c>
      <c r="N387" s="1">
        <v>4.4999999999999998E-2</v>
      </c>
      <c r="O387" s="1">
        <v>12.875999999999999</v>
      </c>
      <c r="P387" s="1">
        <v>0.193</v>
      </c>
      <c r="Q387" s="1">
        <v>0.27900000000000003</v>
      </c>
      <c r="R387" s="1">
        <v>3.6999999999999998E-2</v>
      </c>
      <c r="S387" s="1">
        <v>6.0000000000000001E-3</v>
      </c>
      <c r="T387" s="1">
        <v>8.9999999999999993E-3</v>
      </c>
      <c r="U387" s="1">
        <v>5.0000000000000001E-3</v>
      </c>
      <c r="V387" s="5">
        <v>99.733999999999995</v>
      </c>
      <c r="W387" s="5">
        <f t="shared" si="8"/>
        <v>86.416747872613385</v>
      </c>
    </row>
    <row r="388" spans="1:23" x14ac:dyDescent="0.2">
      <c r="A388" s="1" t="s">
        <v>502</v>
      </c>
      <c r="B388" s="1" t="s">
        <v>6</v>
      </c>
      <c r="C388" s="16"/>
      <c r="D388" s="16"/>
      <c r="E388" s="16" t="s">
        <v>152</v>
      </c>
      <c r="F388" s="16"/>
      <c r="G388" s="16"/>
      <c r="H388" s="36">
        <v>64.757239999999996</v>
      </c>
      <c r="I388" s="36">
        <v>-22.247440000000001</v>
      </c>
      <c r="J388" s="1">
        <v>39.860999999999997</v>
      </c>
      <c r="K388" s="1">
        <v>45.860999999999997</v>
      </c>
      <c r="L388" s="1">
        <v>5.2999999999999999E-2</v>
      </c>
      <c r="M388" s="1">
        <v>0.27300000000000002</v>
      </c>
      <c r="N388" s="1">
        <v>4.1000000000000002E-2</v>
      </c>
      <c r="O388" s="1">
        <v>12.875999999999999</v>
      </c>
      <c r="P388" s="1">
        <v>0.19400000000000001</v>
      </c>
      <c r="Q388" s="1">
        <v>0.27500000000000002</v>
      </c>
      <c r="R388" s="1">
        <v>3.7999999999999999E-2</v>
      </c>
      <c r="S388" s="1">
        <v>6.0000000000000001E-3</v>
      </c>
      <c r="T388" s="1">
        <v>0.01</v>
      </c>
      <c r="U388" s="1">
        <v>3.0000000000000001E-3</v>
      </c>
      <c r="V388" s="5">
        <v>99.491</v>
      </c>
      <c r="W388" s="5">
        <f t="shared" si="8"/>
        <v>86.392695101545229</v>
      </c>
    </row>
    <row r="389" spans="1:23" x14ac:dyDescent="0.2">
      <c r="A389" s="1" t="s">
        <v>503</v>
      </c>
      <c r="B389" s="1" t="s">
        <v>6</v>
      </c>
      <c r="C389" s="16"/>
      <c r="D389" s="16"/>
      <c r="E389" s="16" t="s">
        <v>152</v>
      </c>
      <c r="F389" s="16"/>
      <c r="G389" s="16"/>
      <c r="H389" s="36">
        <v>64.757239999999996</v>
      </c>
      <c r="I389" s="36">
        <v>-22.247440000000001</v>
      </c>
      <c r="J389" s="1">
        <v>40.158999999999999</v>
      </c>
      <c r="K389" s="1">
        <v>46.292000000000002</v>
      </c>
      <c r="L389" s="1">
        <v>5.3999999999999999E-2</v>
      </c>
      <c r="M389" s="1">
        <v>0.26900000000000002</v>
      </c>
      <c r="N389" s="1">
        <v>4.7E-2</v>
      </c>
      <c r="O389" s="1">
        <v>12.669</v>
      </c>
      <c r="P389" s="1">
        <v>0.191</v>
      </c>
      <c r="Q389" s="1">
        <v>0.28000000000000003</v>
      </c>
      <c r="R389" s="1">
        <v>3.2000000000000001E-2</v>
      </c>
      <c r="S389" s="1">
        <v>7.0000000000000001E-3</v>
      </c>
      <c r="T389" s="1">
        <v>8.9999999999999993E-3</v>
      </c>
      <c r="U389" s="1">
        <v>-1E-3</v>
      </c>
      <c r="V389" s="5">
        <v>100.008</v>
      </c>
      <c r="W389" s="5">
        <f t="shared" si="8"/>
        <v>86.690398913545351</v>
      </c>
    </row>
    <row r="390" spans="1:23" x14ac:dyDescent="0.2">
      <c r="A390" s="1" t="s">
        <v>504</v>
      </c>
      <c r="B390" s="1" t="s">
        <v>6</v>
      </c>
      <c r="C390" s="16"/>
      <c r="D390" s="16"/>
      <c r="E390" s="16" t="s">
        <v>152</v>
      </c>
      <c r="F390" s="16"/>
      <c r="G390" s="16"/>
      <c r="H390" s="36">
        <v>64.757239999999996</v>
      </c>
      <c r="I390" s="36">
        <v>-22.247440000000001</v>
      </c>
      <c r="J390" s="1">
        <v>39.917999999999999</v>
      </c>
      <c r="K390" s="1">
        <v>45.892000000000003</v>
      </c>
      <c r="L390" s="1">
        <v>5.7000000000000002E-2</v>
      </c>
      <c r="M390" s="1">
        <v>0.27100000000000002</v>
      </c>
      <c r="N390" s="1">
        <v>6.2E-2</v>
      </c>
      <c r="O390" s="1">
        <v>12.831</v>
      </c>
      <c r="P390" s="1">
        <v>0.192</v>
      </c>
      <c r="Q390" s="1">
        <v>0.27600000000000002</v>
      </c>
      <c r="R390" s="1">
        <v>3.5999999999999997E-2</v>
      </c>
      <c r="S390" s="1">
        <v>8.9999999999999993E-3</v>
      </c>
      <c r="T390" s="1">
        <v>2.8000000000000001E-2</v>
      </c>
      <c r="U390" s="1">
        <v>1E-3</v>
      </c>
      <c r="V390" s="5">
        <v>99.572999999999993</v>
      </c>
      <c r="W390" s="5">
        <f t="shared" si="8"/>
        <v>86.441720882728575</v>
      </c>
    </row>
    <row r="391" spans="1:23" x14ac:dyDescent="0.2">
      <c r="A391" s="1" t="s">
        <v>505</v>
      </c>
      <c r="B391" s="1" t="s">
        <v>6</v>
      </c>
      <c r="C391" s="16"/>
      <c r="D391" s="16"/>
      <c r="E391" s="16" t="s">
        <v>152</v>
      </c>
      <c r="F391" s="16"/>
      <c r="G391" s="16"/>
      <c r="H391" s="36">
        <v>64.757239999999996</v>
      </c>
      <c r="I391" s="36">
        <v>-22.247440000000001</v>
      </c>
      <c r="J391" s="1">
        <v>39.923999999999999</v>
      </c>
      <c r="K391" s="1">
        <v>45.820999999999998</v>
      </c>
      <c r="L391" s="1">
        <v>5.7000000000000002E-2</v>
      </c>
      <c r="M391" s="1">
        <v>0.27100000000000002</v>
      </c>
      <c r="N391" s="1">
        <v>7.0999999999999994E-2</v>
      </c>
      <c r="O391" s="1">
        <v>12.739000000000001</v>
      </c>
      <c r="P391" s="1">
        <v>0.19500000000000001</v>
      </c>
      <c r="Q391" s="1">
        <v>0.27400000000000002</v>
      </c>
      <c r="R391" s="1">
        <v>3.5000000000000003E-2</v>
      </c>
      <c r="S391" s="1">
        <v>7.0000000000000001E-3</v>
      </c>
      <c r="T391" s="1">
        <v>4.3999999999999997E-2</v>
      </c>
      <c r="U391" s="1">
        <v>1E-3</v>
      </c>
      <c r="V391" s="5">
        <v>99.438999999999993</v>
      </c>
      <c r="W391" s="5">
        <f t="shared" si="8"/>
        <v>86.50777533415453</v>
      </c>
    </row>
    <row r="392" spans="1:23" x14ac:dyDescent="0.2">
      <c r="A392" s="1" t="s">
        <v>506</v>
      </c>
      <c r="B392" s="1" t="s">
        <v>6</v>
      </c>
      <c r="C392" s="16"/>
      <c r="D392" s="16"/>
      <c r="E392" s="16" t="s">
        <v>152</v>
      </c>
      <c r="F392" s="16"/>
      <c r="G392" s="16"/>
      <c r="H392" s="36">
        <v>64.757239999999996</v>
      </c>
      <c r="I392" s="36">
        <v>-22.247440000000001</v>
      </c>
      <c r="J392" s="1">
        <v>39.906999999999996</v>
      </c>
      <c r="K392" s="1">
        <v>45.875</v>
      </c>
      <c r="L392" s="1">
        <v>5.8999999999999997E-2</v>
      </c>
      <c r="M392" s="1">
        <v>0.27</v>
      </c>
      <c r="N392" s="1">
        <v>6.8000000000000005E-2</v>
      </c>
      <c r="O392" s="1">
        <v>12.840999999999999</v>
      </c>
      <c r="P392" s="1">
        <v>0.19700000000000001</v>
      </c>
      <c r="Q392" s="1">
        <v>0.27200000000000002</v>
      </c>
      <c r="R392" s="1">
        <v>3.5000000000000003E-2</v>
      </c>
      <c r="S392" s="1">
        <v>8.9999999999999993E-3</v>
      </c>
      <c r="T392" s="1">
        <v>3.4000000000000002E-2</v>
      </c>
      <c r="U392" s="1">
        <v>-1E-3</v>
      </c>
      <c r="V392" s="5">
        <v>99.566000000000003</v>
      </c>
      <c r="W392" s="5">
        <f t="shared" si="8"/>
        <v>86.428242354045949</v>
      </c>
    </row>
    <row r="393" spans="1:23" x14ac:dyDescent="0.2">
      <c r="A393" s="1" t="s">
        <v>507</v>
      </c>
      <c r="B393" s="1" t="s">
        <v>6</v>
      </c>
      <c r="C393" s="16"/>
      <c r="D393" s="16"/>
      <c r="E393" s="16" t="s">
        <v>152</v>
      </c>
      <c r="F393" s="16"/>
      <c r="G393" s="16"/>
      <c r="H393" s="36">
        <v>64.757239999999996</v>
      </c>
      <c r="I393" s="36">
        <v>-22.247440000000001</v>
      </c>
      <c r="J393" s="1">
        <v>39.485999999999997</v>
      </c>
      <c r="K393" s="1">
        <v>43.98</v>
      </c>
      <c r="L393" s="1">
        <v>6.3E-2</v>
      </c>
      <c r="M393" s="1">
        <v>0.26600000000000001</v>
      </c>
      <c r="N393" s="1">
        <v>1.7999999999999999E-2</v>
      </c>
      <c r="O393" s="1">
        <v>14.997999999999999</v>
      </c>
      <c r="P393" s="1">
        <v>0.20899999999999999</v>
      </c>
      <c r="Q393" s="1">
        <v>0.26400000000000001</v>
      </c>
      <c r="R393" s="1">
        <v>4.2000000000000003E-2</v>
      </c>
      <c r="S393" s="1">
        <v>1.2E-2</v>
      </c>
      <c r="T393" s="1">
        <v>2E-3</v>
      </c>
      <c r="U393" s="1">
        <v>0</v>
      </c>
      <c r="V393" s="5">
        <v>99.34</v>
      </c>
      <c r="W393" s="5">
        <f t="shared" si="8"/>
        <v>83.941266598463599</v>
      </c>
    </row>
    <row r="394" spans="1:23" x14ac:dyDescent="0.2">
      <c r="A394" s="1" t="s">
        <v>508</v>
      </c>
      <c r="B394" s="1" t="s">
        <v>6</v>
      </c>
      <c r="C394" s="16"/>
      <c r="D394" s="16"/>
      <c r="E394" s="16" t="s">
        <v>152</v>
      </c>
      <c r="F394" s="16"/>
      <c r="G394" s="16"/>
      <c r="H394" s="36">
        <v>64.757239999999996</v>
      </c>
      <c r="I394" s="36">
        <v>-22.247440000000001</v>
      </c>
      <c r="J394" s="1">
        <v>39.531999999999996</v>
      </c>
      <c r="K394" s="1">
        <v>44.11</v>
      </c>
      <c r="L394" s="1">
        <v>6.5000000000000002E-2</v>
      </c>
      <c r="M394" s="1">
        <v>0.26500000000000001</v>
      </c>
      <c r="N394" s="1">
        <v>0.02</v>
      </c>
      <c r="O394" s="1">
        <v>14.944000000000001</v>
      </c>
      <c r="P394" s="1">
        <v>0.20699999999999999</v>
      </c>
      <c r="Q394" s="1">
        <v>0.26300000000000001</v>
      </c>
      <c r="R394" s="1">
        <v>4.3999999999999997E-2</v>
      </c>
      <c r="S394" s="1">
        <v>0.01</v>
      </c>
      <c r="T394" s="1">
        <v>8.0000000000000002E-3</v>
      </c>
      <c r="U394" s="1">
        <v>-2E-3</v>
      </c>
      <c r="V394" s="5">
        <v>99.465999999999994</v>
      </c>
      <c r="W394" s="5">
        <f t="shared" si="8"/>
        <v>84.029477958091292</v>
      </c>
    </row>
    <row r="395" spans="1:23" x14ac:dyDescent="0.2">
      <c r="A395" s="1" t="s">
        <v>509</v>
      </c>
      <c r="B395" s="1" t="s">
        <v>6</v>
      </c>
      <c r="C395" s="16"/>
      <c r="D395" s="16"/>
      <c r="E395" s="16" t="s">
        <v>152</v>
      </c>
      <c r="F395" s="16"/>
      <c r="G395" s="16"/>
      <c r="H395" s="36">
        <v>64.757239999999996</v>
      </c>
      <c r="I395" s="36">
        <v>-22.247440000000001</v>
      </c>
      <c r="J395" s="1">
        <v>39.381999999999998</v>
      </c>
      <c r="K395" s="1">
        <v>43.917000000000002</v>
      </c>
      <c r="L395" s="1">
        <v>6.4000000000000001E-2</v>
      </c>
      <c r="M395" s="1">
        <v>0.26500000000000001</v>
      </c>
      <c r="N395" s="1">
        <v>2.1999999999999999E-2</v>
      </c>
      <c r="O395" s="1">
        <v>14.842000000000001</v>
      </c>
      <c r="P395" s="1">
        <v>0.20399999999999999</v>
      </c>
      <c r="Q395" s="1">
        <v>0.26100000000000001</v>
      </c>
      <c r="R395" s="1">
        <v>4.2000000000000003E-2</v>
      </c>
      <c r="S395" s="1">
        <v>1.2E-2</v>
      </c>
      <c r="T395" s="1">
        <v>3.0000000000000001E-3</v>
      </c>
      <c r="U395" s="1">
        <v>1E-3</v>
      </c>
      <c r="V395" s="5">
        <v>99.015000000000001</v>
      </c>
      <c r="W395" s="5">
        <f t="shared" si="8"/>
        <v>84.062515066147654</v>
      </c>
    </row>
    <row r="396" spans="1:23" x14ac:dyDescent="0.2">
      <c r="A396" s="1" t="s">
        <v>510</v>
      </c>
      <c r="B396" s="1" t="s">
        <v>6</v>
      </c>
      <c r="C396" s="16"/>
      <c r="D396" s="16"/>
      <c r="E396" s="16" t="s">
        <v>152</v>
      </c>
      <c r="F396" s="16"/>
      <c r="G396" s="16"/>
      <c r="H396" s="36">
        <v>64.757239999999996</v>
      </c>
      <c r="I396" s="36">
        <v>-22.247440000000001</v>
      </c>
      <c r="J396" s="1">
        <v>39.716999999999999</v>
      </c>
      <c r="K396" s="1">
        <v>45.697000000000003</v>
      </c>
      <c r="L396" s="1">
        <v>6.0999999999999999E-2</v>
      </c>
      <c r="M396" s="1">
        <v>0.28999999999999998</v>
      </c>
      <c r="N396" s="1">
        <v>7.1999999999999995E-2</v>
      </c>
      <c r="O396" s="1">
        <v>12.722</v>
      </c>
      <c r="P396" s="1">
        <v>0.184</v>
      </c>
      <c r="Q396" s="1">
        <v>0.28499999999999998</v>
      </c>
      <c r="R396" s="1">
        <v>3.7999999999999999E-2</v>
      </c>
      <c r="S396" s="1">
        <v>7.0000000000000001E-3</v>
      </c>
      <c r="T396" s="1">
        <v>6.0000000000000001E-3</v>
      </c>
      <c r="U396" s="1">
        <v>2E-3</v>
      </c>
      <c r="V396" s="5">
        <v>99.081000000000003</v>
      </c>
      <c r="W396" s="5">
        <f t="shared" si="8"/>
        <v>86.491724650615637</v>
      </c>
    </row>
    <row r="397" spans="1:23" x14ac:dyDescent="0.2">
      <c r="A397" s="1" t="s">
        <v>511</v>
      </c>
      <c r="B397" s="1" t="s">
        <v>6</v>
      </c>
      <c r="C397" s="16"/>
      <c r="D397" s="16"/>
      <c r="E397" s="16" t="s">
        <v>152</v>
      </c>
      <c r="F397" s="16"/>
      <c r="G397" s="16"/>
      <c r="H397" s="36">
        <v>64.757239999999996</v>
      </c>
      <c r="I397" s="36">
        <v>-22.247440000000001</v>
      </c>
      <c r="J397" s="1">
        <v>39.869999999999997</v>
      </c>
      <c r="K397" s="1">
        <v>46.133000000000003</v>
      </c>
      <c r="L397" s="1">
        <v>5.6000000000000001E-2</v>
      </c>
      <c r="M397" s="1">
        <v>0.28599999999999998</v>
      </c>
      <c r="N397" s="1">
        <v>5.3999999999999999E-2</v>
      </c>
      <c r="O397" s="1">
        <v>12.59</v>
      </c>
      <c r="P397" s="1">
        <v>0.18</v>
      </c>
      <c r="Q397" s="1">
        <v>0.28499999999999998</v>
      </c>
      <c r="R397" s="1">
        <v>3.6999999999999998E-2</v>
      </c>
      <c r="S397" s="1">
        <v>6.0000000000000001E-3</v>
      </c>
      <c r="T397" s="1">
        <v>5.0000000000000001E-3</v>
      </c>
      <c r="U397" s="1">
        <v>2E-3</v>
      </c>
      <c r="V397" s="5">
        <v>99.504000000000005</v>
      </c>
      <c r="W397" s="5">
        <f t="shared" si="8"/>
        <v>86.722840491019596</v>
      </c>
    </row>
    <row r="398" spans="1:23" x14ac:dyDescent="0.2">
      <c r="A398" s="1" t="s">
        <v>512</v>
      </c>
      <c r="B398" s="1" t="s">
        <v>6</v>
      </c>
      <c r="C398" s="16"/>
      <c r="D398" s="16"/>
      <c r="E398" s="16" t="s">
        <v>152</v>
      </c>
      <c r="F398" s="16"/>
      <c r="G398" s="16"/>
      <c r="H398" s="36">
        <v>64.757239999999996</v>
      </c>
      <c r="I398" s="36">
        <v>-22.247440000000001</v>
      </c>
      <c r="J398" s="1">
        <v>39.85</v>
      </c>
      <c r="K398" s="1">
        <v>45.966000000000001</v>
      </c>
      <c r="L398" s="1">
        <v>5.3999999999999999E-2</v>
      </c>
      <c r="M398" s="1">
        <v>0.28299999999999997</v>
      </c>
      <c r="N398" s="1">
        <v>5.1999999999999998E-2</v>
      </c>
      <c r="O398" s="1">
        <v>12.239000000000001</v>
      </c>
      <c r="P398" s="1">
        <v>0.18099999999999999</v>
      </c>
      <c r="Q398" s="1">
        <v>0.28799999999999998</v>
      </c>
      <c r="R398" s="1">
        <v>3.5000000000000003E-2</v>
      </c>
      <c r="S398" s="1">
        <v>4.0000000000000001E-3</v>
      </c>
      <c r="T398" s="1">
        <v>8.0000000000000002E-3</v>
      </c>
      <c r="U398" s="1">
        <v>2E-3</v>
      </c>
      <c r="V398" s="5">
        <v>98.962000000000003</v>
      </c>
      <c r="W398" s="5">
        <f t="shared" si="8"/>
        <v>87.004094115904877</v>
      </c>
    </row>
    <row r="399" spans="1:23" x14ac:dyDescent="0.2">
      <c r="A399" s="1" t="s">
        <v>513</v>
      </c>
      <c r="B399" s="1" t="s">
        <v>6</v>
      </c>
      <c r="C399" s="16"/>
      <c r="D399" s="16"/>
      <c r="E399" s="16" t="s">
        <v>152</v>
      </c>
      <c r="F399" s="16"/>
      <c r="G399" s="16"/>
      <c r="H399" s="36">
        <v>64.757239999999996</v>
      </c>
      <c r="I399" s="36">
        <v>-22.247440000000001</v>
      </c>
      <c r="J399" s="1">
        <v>39.784999999999997</v>
      </c>
      <c r="K399" s="1">
        <v>45.348999999999997</v>
      </c>
      <c r="L399" s="1">
        <v>5.5E-2</v>
      </c>
      <c r="M399" s="1">
        <v>0.28100000000000003</v>
      </c>
      <c r="N399" s="1">
        <v>4.2000000000000003E-2</v>
      </c>
      <c r="O399" s="1">
        <v>13.252000000000001</v>
      </c>
      <c r="P399" s="1">
        <v>0.19</v>
      </c>
      <c r="Q399" s="1">
        <v>0.28299999999999997</v>
      </c>
      <c r="R399" s="1">
        <v>3.7999999999999999E-2</v>
      </c>
      <c r="S399" s="1">
        <v>7.0000000000000001E-3</v>
      </c>
      <c r="T399" s="1">
        <v>4.0000000000000001E-3</v>
      </c>
      <c r="U399" s="1">
        <v>2E-3</v>
      </c>
      <c r="V399" s="5">
        <v>99.287999999999997</v>
      </c>
      <c r="W399" s="5">
        <f t="shared" si="8"/>
        <v>85.915459706063345</v>
      </c>
    </row>
    <row r="400" spans="1:23" x14ac:dyDescent="0.2">
      <c r="A400" s="1" t="s">
        <v>514</v>
      </c>
      <c r="B400" s="1" t="s">
        <v>6</v>
      </c>
      <c r="C400" s="16"/>
      <c r="D400" s="16"/>
      <c r="E400" s="16" t="s">
        <v>152</v>
      </c>
      <c r="F400" s="16"/>
      <c r="G400" s="16"/>
      <c r="H400" s="36">
        <v>64.757239999999996</v>
      </c>
      <c r="I400" s="36">
        <v>-22.247440000000001</v>
      </c>
      <c r="J400" s="1">
        <v>39.622999999999998</v>
      </c>
      <c r="K400" s="1">
        <v>45.186999999999998</v>
      </c>
      <c r="L400" s="1">
        <v>5.1999999999999998E-2</v>
      </c>
      <c r="M400" s="1">
        <v>0.27700000000000002</v>
      </c>
      <c r="N400" s="1">
        <v>4.4999999999999998E-2</v>
      </c>
      <c r="O400" s="1">
        <v>13.37</v>
      </c>
      <c r="P400" s="1">
        <v>0.192</v>
      </c>
      <c r="Q400" s="1">
        <v>0.27200000000000002</v>
      </c>
      <c r="R400" s="1">
        <v>3.7999999999999999E-2</v>
      </c>
      <c r="S400" s="1">
        <v>3.0000000000000001E-3</v>
      </c>
      <c r="T400" s="1">
        <v>2E-3</v>
      </c>
      <c r="U400" s="1">
        <v>3.0000000000000001E-3</v>
      </c>
      <c r="V400" s="5">
        <v>99.063999999999993</v>
      </c>
      <c r="W400" s="5">
        <f t="shared" si="8"/>
        <v>85.764208235277721</v>
      </c>
    </row>
    <row r="401" spans="1:23" ht="17" thickBot="1" x14ac:dyDescent="0.25">
      <c r="A401" s="14" t="s">
        <v>515</v>
      </c>
      <c r="B401" s="14" t="s">
        <v>6</v>
      </c>
      <c r="C401" s="37"/>
      <c r="D401" s="37"/>
      <c r="E401" s="37" t="s">
        <v>152</v>
      </c>
      <c r="F401" s="37"/>
      <c r="G401" s="37"/>
      <c r="H401" s="38">
        <v>64.757239999999996</v>
      </c>
      <c r="I401" s="38">
        <v>-22.247440000000001</v>
      </c>
      <c r="J401" s="14">
        <v>39.670999999999999</v>
      </c>
      <c r="K401" s="14">
        <v>45.055</v>
      </c>
      <c r="L401" s="14">
        <v>5.2999999999999999E-2</v>
      </c>
      <c r="M401" s="14">
        <v>0.28299999999999997</v>
      </c>
      <c r="N401" s="14">
        <v>4.5999999999999999E-2</v>
      </c>
      <c r="O401" s="14">
        <v>13.617000000000001</v>
      </c>
      <c r="P401" s="14">
        <v>0.19500000000000001</v>
      </c>
      <c r="Q401" s="14">
        <v>0.27600000000000002</v>
      </c>
      <c r="R401" s="14">
        <v>3.6999999999999998E-2</v>
      </c>
      <c r="S401" s="14">
        <v>5.0000000000000001E-3</v>
      </c>
      <c r="T401" s="14">
        <v>1E-3</v>
      </c>
      <c r="U401" s="14">
        <v>-1E-3</v>
      </c>
      <c r="V401" s="39">
        <v>99.238</v>
      </c>
      <c r="W401" s="39">
        <f t="shared" si="8"/>
        <v>85.503019883250701</v>
      </c>
    </row>
    <row r="402" spans="1:23" x14ac:dyDescent="0.2">
      <c r="A402" s="1" t="s">
        <v>516</v>
      </c>
      <c r="B402" s="1" t="s">
        <v>889</v>
      </c>
      <c r="C402" s="16"/>
      <c r="D402" s="16">
        <v>18</v>
      </c>
      <c r="E402" s="16" t="s">
        <v>152</v>
      </c>
      <c r="F402" s="16"/>
      <c r="G402" s="16"/>
      <c r="H402" s="36">
        <v>64.867000000000004</v>
      </c>
      <c r="I402" s="36">
        <v>-22.661999999999999</v>
      </c>
      <c r="J402" s="1">
        <v>40.430999999999997</v>
      </c>
      <c r="K402" s="1">
        <v>48.639000000000003</v>
      </c>
      <c r="L402" s="1">
        <v>5.3999999999999999E-2</v>
      </c>
      <c r="M402" s="1">
        <v>0.34899999999999998</v>
      </c>
      <c r="N402" s="1">
        <v>8.1000000000000003E-2</v>
      </c>
      <c r="O402" s="1">
        <v>10.712999999999999</v>
      </c>
      <c r="P402" s="1">
        <v>0.16900000000000001</v>
      </c>
      <c r="Q402" s="1">
        <v>0.26400000000000001</v>
      </c>
      <c r="R402" s="1">
        <v>3.3000000000000002E-2</v>
      </c>
      <c r="S402" s="1">
        <v>6.0000000000000001E-3</v>
      </c>
      <c r="T402" s="1">
        <v>2E-3</v>
      </c>
      <c r="U402" s="1">
        <v>2E-3</v>
      </c>
      <c r="V402" s="5">
        <v>100.74299999999999</v>
      </c>
      <c r="W402" s="5">
        <f t="shared" si="8"/>
        <v>89.002672445579861</v>
      </c>
    </row>
    <row r="403" spans="1:23" x14ac:dyDescent="0.2">
      <c r="A403" s="1" t="s">
        <v>517</v>
      </c>
      <c r="B403" s="1" t="s">
        <v>889</v>
      </c>
      <c r="C403" s="16"/>
      <c r="D403" s="16"/>
      <c r="E403" s="16" t="s">
        <v>152</v>
      </c>
      <c r="F403" s="16"/>
      <c r="G403" s="16"/>
      <c r="H403" s="36">
        <v>64.867000000000004</v>
      </c>
      <c r="I403" s="36">
        <v>-22.661999999999999</v>
      </c>
      <c r="J403" s="1">
        <v>40.555999999999997</v>
      </c>
      <c r="K403" s="1">
        <v>48.63</v>
      </c>
      <c r="L403" s="1">
        <v>5.6000000000000001E-2</v>
      </c>
      <c r="M403" s="1">
        <v>0.34899999999999998</v>
      </c>
      <c r="N403" s="1">
        <v>7.5999999999999998E-2</v>
      </c>
      <c r="O403" s="1">
        <v>10.726000000000001</v>
      </c>
      <c r="P403" s="1">
        <v>0.16500000000000001</v>
      </c>
      <c r="Q403" s="1">
        <v>0.26200000000000001</v>
      </c>
      <c r="R403" s="1">
        <v>3.3000000000000002E-2</v>
      </c>
      <c r="S403" s="1">
        <v>4.0000000000000001E-3</v>
      </c>
      <c r="T403" s="1">
        <v>1E-3</v>
      </c>
      <c r="U403" s="1">
        <v>5.0000000000000001E-3</v>
      </c>
      <c r="V403" s="5">
        <v>100.863</v>
      </c>
      <c r="W403" s="5">
        <f t="shared" si="8"/>
        <v>88.988983465077581</v>
      </c>
    </row>
    <row r="404" spans="1:23" x14ac:dyDescent="0.2">
      <c r="A404" s="1" t="s">
        <v>518</v>
      </c>
      <c r="B404" s="1" t="s">
        <v>889</v>
      </c>
      <c r="C404" s="16"/>
      <c r="D404" s="16"/>
      <c r="E404" s="16" t="s">
        <v>152</v>
      </c>
      <c r="F404" s="16"/>
      <c r="G404" s="16"/>
      <c r="H404" s="36">
        <v>64.867000000000004</v>
      </c>
      <c r="I404" s="36">
        <v>-22.661999999999999</v>
      </c>
      <c r="J404" s="1">
        <v>40.374000000000002</v>
      </c>
      <c r="K404" s="1">
        <v>48.476999999999997</v>
      </c>
      <c r="L404" s="1">
        <v>5.3999999999999999E-2</v>
      </c>
      <c r="M404" s="1">
        <v>0.34899999999999998</v>
      </c>
      <c r="N404" s="1">
        <v>7.9000000000000001E-2</v>
      </c>
      <c r="O404" s="1">
        <v>10.712999999999999</v>
      </c>
      <c r="P404" s="1">
        <v>0.16800000000000001</v>
      </c>
      <c r="Q404" s="1">
        <v>0.25700000000000001</v>
      </c>
      <c r="R404" s="1">
        <v>3.3000000000000002E-2</v>
      </c>
      <c r="S404" s="1">
        <v>6.0000000000000001E-3</v>
      </c>
      <c r="T404" s="1">
        <v>4.0000000000000001E-3</v>
      </c>
      <c r="U404" s="1">
        <v>3.0000000000000001E-3</v>
      </c>
      <c r="V404" s="5">
        <v>100.517</v>
      </c>
      <c r="W404" s="5">
        <f t="shared" si="8"/>
        <v>88.969975294837482</v>
      </c>
    </row>
    <row r="405" spans="1:23" x14ac:dyDescent="0.2">
      <c r="A405" s="1" t="s">
        <v>519</v>
      </c>
      <c r="B405" s="1" t="s">
        <v>889</v>
      </c>
      <c r="C405" s="16"/>
      <c r="D405" s="16"/>
      <c r="E405" s="16" t="s">
        <v>152</v>
      </c>
      <c r="F405" s="16"/>
      <c r="G405" s="16"/>
      <c r="H405" s="36">
        <v>64.867000000000004</v>
      </c>
      <c r="I405" s="36">
        <v>-22.661999999999999</v>
      </c>
      <c r="J405" s="1">
        <v>40.588000000000001</v>
      </c>
      <c r="K405" s="1">
        <v>49.618000000000002</v>
      </c>
      <c r="L405" s="1">
        <v>7.8E-2</v>
      </c>
      <c r="M405" s="1">
        <v>0.29799999999999999</v>
      </c>
      <c r="N405" s="1">
        <v>0.111</v>
      </c>
      <c r="O405" s="1">
        <v>9.3840000000000003</v>
      </c>
      <c r="P405" s="1">
        <v>0.14199999999999999</v>
      </c>
      <c r="Q405" s="1">
        <v>0.36799999999999999</v>
      </c>
      <c r="R405" s="1">
        <v>3.2000000000000001E-2</v>
      </c>
      <c r="S405" s="1">
        <v>6.0000000000000001E-3</v>
      </c>
      <c r="T405" s="1">
        <v>6.0000000000000001E-3</v>
      </c>
      <c r="U405" s="1">
        <v>2E-3</v>
      </c>
      <c r="V405" s="5">
        <v>100.633</v>
      </c>
      <c r="W405" s="5">
        <f t="shared" si="8"/>
        <v>90.40791848835768</v>
      </c>
    </row>
    <row r="406" spans="1:23" x14ac:dyDescent="0.2">
      <c r="A406" s="1" t="s">
        <v>520</v>
      </c>
      <c r="B406" s="1" t="s">
        <v>889</v>
      </c>
      <c r="C406" s="16"/>
      <c r="D406" s="16"/>
      <c r="E406" s="16" t="s">
        <v>152</v>
      </c>
      <c r="F406" s="16"/>
      <c r="G406" s="16"/>
      <c r="H406" s="36">
        <v>64.867000000000004</v>
      </c>
      <c r="I406" s="36">
        <v>-22.661999999999999</v>
      </c>
      <c r="J406" s="1">
        <v>40.856999999999999</v>
      </c>
      <c r="K406" s="1">
        <v>50.040999999999997</v>
      </c>
      <c r="L406" s="1">
        <v>7.6999999999999999E-2</v>
      </c>
      <c r="M406" s="1">
        <v>0.29699999999999999</v>
      </c>
      <c r="N406" s="1">
        <v>0.113</v>
      </c>
      <c r="O406" s="1">
        <v>9.3879999999999999</v>
      </c>
      <c r="P406" s="1">
        <v>0.14299999999999999</v>
      </c>
      <c r="Q406" s="1">
        <v>0.37</v>
      </c>
      <c r="R406" s="1">
        <v>3.1E-2</v>
      </c>
      <c r="S406" s="1">
        <v>6.0000000000000001E-3</v>
      </c>
      <c r="T406" s="1">
        <v>6.0000000000000001E-3</v>
      </c>
      <c r="U406" s="1">
        <v>6.0000000000000001E-3</v>
      </c>
      <c r="V406" s="5">
        <v>101.33499999999999</v>
      </c>
      <c r="W406" s="5">
        <f t="shared" si="8"/>
        <v>90.477611934018114</v>
      </c>
    </row>
    <row r="407" spans="1:23" x14ac:dyDescent="0.2">
      <c r="A407" s="1" t="s">
        <v>521</v>
      </c>
      <c r="B407" s="1" t="s">
        <v>889</v>
      </c>
      <c r="C407" s="16"/>
      <c r="D407" s="16"/>
      <c r="E407" s="16" t="s">
        <v>152</v>
      </c>
      <c r="F407" s="16"/>
      <c r="G407" s="16"/>
      <c r="H407" s="36">
        <v>64.867000000000004</v>
      </c>
      <c r="I407" s="36">
        <v>-22.661999999999999</v>
      </c>
      <c r="J407" s="1">
        <v>40.804000000000002</v>
      </c>
      <c r="K407" s="1">
        <v>49.938000000000002</v>
      </c>
      <c r="L407" s="1">
        <v>7.4999999999999997E-2</v>
      </c>
      <c r="M407" s="1">
        <v>0.29899999999999999</v>
      </c>
      <c r="N407" s="1">
        <v>0.115</v>
      </c>
      <c r="O407" s="1">
        <v>9.3810000000000002</v>
      </c>
      <c r="P407" s="1">
        <v>0.14399999999999999</v>
      </c>
      <c r="Q407" s="1">
        <v>0.36599999999999999</v>
      </c>
      <c r="R407" s="1">
        <v>3.2000000000000001E-2</v>
      </c>
      <c r="S407" s="1">
        <v>5.0000000000000001E-3</v>
      </c>
      <c r="T407" s="1">
        <v>3.0000000000000001E-3</v>
      </c>
      <c r="U407" s="1">
        <v>7.0000000000000001E-3</v>
      </c>
      <c r="V407" s="5">
        <v>101.169</v>
      </c>
      <c r="W407" s="5">
        <f t="shared" si="8"/>
        <v>90.466280467080423</v>
      </c>
    </row>
    <row r="408" spans="1:23" x14ac:dyDescent="0.2">
      <c r="A408" s="1" t="s">
        <v>522</v>
      </c>
      <c r="B408" s="1" t="s">
        <v>889</v>
      </c>
      <c r="C408" s="16"/>
      <c r="D408" s="16"/>
      <c r="E408" s="16" t="s">
        <v>152</v>
      </c>
      <c r="F408" s="16"/>
      <c r="G408" s="16"/>
      <c r="H408" s="36">
        <v>64.867000000000004</v>
      </c>
      <c r="I408" s="36">
        <v>-22.661999999999999</v>
      </c>
      <c r="J408" s="1">
        <v>40.189</v>
      </c>
      <c r="K408" s="1">
        <v>48.417000000000002</v>
      </c>
      <c r="L408" s="1">
        <v>4.9000000000000002E-2</v>
      </c>
      <c r="M408" s="1">
        <v>0.35599999999999998</v>
      </c>
      <c r="N408" s="1">
        <v>7.5999999999999998E-2</v>
      </c>
      <c r="O408" s="1">
        <v>10.631</v>
      </c>
      <c r="P408" s="1">
        <v>0.16300000000000001</v>
      </c>
      <c r="Q408" s="1">
        <v>0.26200000000000001</v>
      </c>
      <c r="R408" s="1">
        <v>0.03</v>
      </c>
      <c r="S408" s="1">
        <v>1E-3</v>
      </c>
      <c r="T408" s="1">
        <v>7.0000000000000001E-3</v>
      </c>
      <c r="U408" s="1">
        <v>0</v>
      </c>
      <c r="V408" s="5">
        <v>100.181</v>
      </c>
      <c r="W408" s="5">
        <f t="shared" si="8"/>
        <v>89.033066287258123</v>
      </c>
    </row>
    <row r="409" spans="1:23" x14ac:dyDescent="0.2">
      <c r="A409" s="1" t="s">
        <v>523</v>
      </c>
      <c r="B409" s="1" t="s">
        <v>889</v>
      </c>
      <c r="C409" s="16"/>
      <c r="D409" s="16"/>
      <c r="E409" s="16" t="s">
        <v>152</v>
      </c>
      <c r="F409" s="16"/>
      <c r="G409" s="16"/>
      <c r="H409" s="36">
        <v>64.867000000000004</v>
      </c>
      <c r="I409" s="36">
        <v>-22.661999999999999</v>
      </c>
      <c r="J409" s="1">
        <v>40.409999999999997</v>
      </c>
      <c r="K409" s="1">
        <v>48.616</v>
      </c>
      <c r="L409" s="1">
        <v>5.6000000000000001E-2</v>
      </c>
      <c r="M409" s="1">
        <v>0.35699999999999998</v>
      </c>
      <c r="N409" s="1">
        <v>8.1000000000000003E-2</v>
      </c>
      <c r="O409" s="1">
        <v>10.625</v>
      </c>
      <c r="P409" s="1">
        <v>0.16500000000000001</v>
      </c>
      <c r="Q409" s="1">
        <v>0.26300000000000001</v>
      </c>
      <c r="R409" s="1">
        <v>3.1E-2</v>
      </c>
      <c r="S409" s="1">
        <v>4.0000000000000001E-3</v>
      </c>
      <c r="T409" s="1">
        <v>4.0000000000000001E-3</v>
      </c>
      <c r="U409" s="1">
        <v>2E-3</v>
      </c>
      <c r="V409" s="5">
        <v>100.614</v>
      </c>
      <c r="W409" s="5">
        <f t="shared" si="8"/>
        <v>89.07854555180603</v>
      </c>
    </row>
    <row r="410" spans="1:23" x14ac:dyDescent="0.2">
      <c r="A410" s="1" t="s">
        <v>524</v>
      </c>
      <c r="B410" s="1" t="s">
        <v>889</v>
      </c>
      <c r="C410" s="16"/>
      <c r="D410" s="16"/>
      <c r="E410" s="16" t="s">
        <v>152</v>
      </c>
      <c r="F410" s="16"/>
      <c r="G410" s="16"/>
      <c r="H410" s="36">
        <v>64.867000000000004</v>
      </c>
      <c r="I410" s="36">
        <v>-22.661999999999999</v>
      </c>
      <c r="J410" s="1">
        <v>40.463000000000001</v>
      </c>
      <c r="K410" s="1">
        <v>48.662999999999997</v>
      </c>
      <c r="L410" s="1">
        <v>5.0999999999999997E-2</v>
      </c>
      <c r="M410" s="1">
        <v>0.35799999999999998</v>
      </c>
      <c r="N410" s="1">
        <v>7.9000000000000001E-2</v>
      </c>
      <c r="O410" s="1">
        <v>10.571</v>
      </c>
      <c r="P410" s="1">
        <v>0.16600000000000001</v>
      </c>
      <c r="Q410" s="1">
        <v>0.26500000000000001</v>
      </c>
      <c r="R410" s="1">
        <v>3.4000000000000002E-2</v>
      </c>
      <c r="S410" s="1">
        <v>6.0000000000000001E-3</v>
      </c>
      <c r="T410" s="1">
        <v>8.0000000000000002E-3</v>
      </c>
      <c r="U410" s="1">
        <v>1E-3</v>
      </c>
      <c r="V410" s="5">
        <v>100.66500000000001</v>
      </c>
      <c r="W410" s="5">
        <f t="shared" si="8"/>
        <v>89.137377382419032</v>
      </c>
    </row>
    <row r="411" spans="1:23" x14ac:dyDescent="0.2">
      <c r="A411" s="1" t="s">
        <v>525</v>
      </c>
      <c r="B411" s="1" t="s">
        <v>889</v>
      </c>
      <c r="C411" s="16"/>
      <c r="D411" s="16"/>
      <c r="E411" s="16" t="s">
        <v>152</v>
      </c>
      <c r="F411" s="16"/>
      <c r="G411" s="16"/>
      <c r="H411" s="36">
        <v>64.867000000000004</v>
      </c>
      <c r="I411" s="36">
        <v>-22.661999999999999</v>
      </c>
      <c r="J411" s="1">
        <v>40.590000000000003</v>
      </c>
      <c r="K411" s="1">
        <v>49.161999999999999</v>
      </c>
      <c r="L411" s="1">
        <v>5.7000000000000002E-2</v>
      </c>
      <c r="M411" s="1">
        <v>0.33200000000000002</v>
      </c>
      <c r="N411" s="1">
        <v>9.0999999999999998E-2</v>
      </c>
      <c r="O411" s="1">
        <v>10.202</v>
      </c>
      <c r="P411" s="1">
        <v>0.157</v>
      </c>
      <c r="Q411" s="1">
        <v>0.30099999999999999</v>
      </c>
      <c r="R411" s="1">
        <v>3.1E-2</v>
      </c>
      <c r="S411" s="1">
        <v>4.0000000000000001E-3</v>
      </c>
      <c r="T411" s="1">
        <v>1E-3</v>
      </c>
      <c r="U411" s="1">
        <v>3.0000000000000001E-3</v>
      </c>
      <c r="V411" s="5">
        <v>100.931</v>
      </c>
      <c r="W411" s="5">
        <f t="shared" si="8"/>
        <v>89.572329669830395</v>
      </c>
    </row>
    <row r="412" spans="1:23" x14ac:dyDescent="0.2">
      <c r="A412" s="1" t="s">
        <v>526</v>
      </c>
      <c r="B412" s="1" t="s">
        <v>889</v>
      </c>
      <c r="C412" s="16"/>
      <c r="D412" s="16"/>
      <c r="E412" s="16" t="s">
        <v>152</v>
      </c>
      <c r="F412" s="16"/>
      <c r="G412" s="16"/>
      <c r="H412" s="36">
        <v>64.867000000000004</v>
      </c>
      <c r="I412" s="36">
        <v>-22.661999999999999</v>
      </c>
      <c r="J412" s="1">
        <v>40.487000000000002</v>
      </c>
      <c r="K412" s="1">
        <v>48.802999999999997</v>
      </c>
      <c r="L412" s="1">
        <v>5.8000000000000003E-2</v>
      </c>
      <c r="M412" s="1">
        <v>0.33400000000000002</v>
      </c>
      <c r="N412" s="1">
        <v>0.09</v>
      </c>
      <c r="O412" s="1">
        <v>10.164999999999999</v>
      </c>
      <c r="P412" s="1">
        <v>0.159</v>
      </c>
      <c r="Q412" s="1">
        <v>0.29899999999999999</v>
      </c>
      <c r="R412" s="1">
        <v>3.3000000000000002E-2</v>
      </c>
      <c r="S412" s="1">
        <v>5.0000000000000001E-3</v>
      </c>
      <c r="T412" s="1">
        <v>7.0000000000000001E-3</v>
      </c>
      <c r="U412" s="1">
        <v>1E-3</v>
      </c>
      <c r="V412" s="5">
        <v>100.441</v>
      </c>
      <c r="W412" s="5">
        <f t="shared" si="8"/>
        <v>89.537758787096067</v>
      </c>
    </row>
    <row r="413" spans="1:23" x14ac:dyDescent="0.2">
      <c r="A413" s="1" t="s">
        <v>527</v>
      </c>
      <c r="B413" s="1" t="s">
        <v>889</v>
      </c>
      <c r="C413" s="16"/>
      <c r="D413" s="16"/>
      <c r="E413" s="16" t="s">
        <v>152</v>
      </c>
      <c r="F413" s="16"/>
      <c r="G413" s="16"/>
      <c r="H413" s="36">
        <v>64.867000000000004</v>
      </c>
      <c r="I413" s="36">
        <v>-22.661999999999999</v>
      </c>
      <c r="J413" s="1">
        <v>40.514000000000003</v>
      </c>
      <c r="K413" s="1">
        <v>49.079000000000001</v>
      </c>
      <c r="L413" s="1">
        <v>5.3999999999999999E-2</v>
      </c>
      <c r="M413" s="1">
        <v>0.33300000000000002</v>
      </c>
      <c r="N413" s="1">
        <v>8.4000000000000005E-2</v>
      </c>
      <c r="O413" s="1">
        <v>10.198</v>
      </c>
      <c r="P413" s="1">
        <v>0.158</v>
      </c>
      <c r="Q413" s="1">
        <v>0.30599999999999999</v>
      </c>
      <c r="R413" s="1">
        <v>3.2000000000000001E-2</v>
      </c>
      <c r="S413" s="1">
        <v>5.0000000000000001E-3</v>
      </c>
      <c r="T413" s="1">
        <v>2E-3</v>
      </c>
      <c r="U413" s="1">
        <v>1E-3</v>
      </c>
      <c r="V413" s="5">
        <v>100.76600000000001</v>
      </c>
      <c r="W413" s="5">
        <f t="shared" si="8"/>
        <v>89.560203782410525</v>
      </c>
    </row>
    <row r="414" spans="1:23" x14ac:dyDescent="0.2">
      <c r="A414" s="1" t="s">
        <v>528</v>
      </c>
      <c r="B414" s="1" t="s">
        <v>889</v>
      </c>
      <c r="C414" s="16"/>
      <c r="D414" s="16"/>
      <c r="E414" s="16" t="s">
        <v>152</v>
      </c>
      <c r="F414" s="16"/>
      <c r="G414" s="16"/>
      <c r="H414" s="36">
        <v>64.867000000000004</v>
      </c>
      <c r="I414" s="36">
        <v>-22.661999999999999</v>
      </c>
      <c r="J414" s="1">
        <v>40.661999999999999</v>
      </c>
      <c r="K414" s="1">
        <v>49.17</v>
      </c>
      <c r="L414" s="1">
        <v>5.0999999999999997E-2</v>
      </c>
      <c r="M414" s="1">
        <v>0.34699999999999998</v>
      </c>
      <c r="N414" s="1">
        <v>7.6999999999999999E-2</v>
      </c>
      <c r="O414" s="1">
        <v>10.461</v>
      </c>
      <c r="P414" s="1">
        <v>0.16300000000000001</v>
      </c>
      <c r="Q414" s="1">
        <v>0.25600000000000001</v>
      </c>
      <c r="R414" s="1">
        <v>3.1E-2</v>
      </c>
      <c r="S414" s="1">
        <v>3.0000000000000001E-3</v>
      </c>
      <c r="T414" s="1">
        <v>-3.0000000000000001E-3</v>
      </c>
      <c r="U414" s="1">
        <v>4.0000000000000001E-3</v>
      </c>
      <c r="V414" s="5">
        <v>101.22199999999999</v>
      </c>
      <c r="W414" s="5">
        <f t="shared" si="8"/>
        <v>89.337381762347164</v>
      </c>
    </row>
    <row r="415" spans="1:23" x14ac:dyDescent="0.2">
      <c r="A415" s="1" t="s">
        <v>529</v>
      </c>
      <c r="B415" s="1" t="s">
        <v>889</v>
      </c>
      <c r="C415" s="16"/>
      <c r="D415" s="16"/>
      <c r="E415" s="16" t="s">
        <v>152</v>
      </c>
      <c r="F415" s="16"/>
      <c r="G415" s="16"/>
      <c r="H415" s="36">
        <v>64.867000000000004</v>
      </c>
      <c r="I415" s="36">
        <v>-22.661999999999999</v>
      </c>
      <c r="J415" s="1">
        <v>40.433</v>
      </c>
      <c r="K415" s="1">
        <v>48.871000000000002</v>
      </c>
      <c r="L415" s="1">
        <v>5.5E-2</v>
      </c>
      <c r="M415" s="1">
        <v>0.33300000000000002</v>
      </c>
      <c r="N415" s="1">
        <v>0.08</v>
      </c>
      <c r="O415" s="1">
        <v>10.307</v>
      </c>
      <c r="P415" s="1">
        <v>0.155</v>
      </c>
      <c r="Q415" s="1">
        <v>0.27500000000000002</v>
      </c>
      <c r="R415" s="1">
        <v>2.8000000000000001E-2</v>
      </c>
      <c r="S415" s="1">
        <v>6.0000000000000001E-3</v>
      </c>
      <c r="T415" s="1">
        <v>8.0000000000000002E-3</v>
      </c>
      <c r="U415" s="1">
        <v>3.0000000000000001E-3</v>
      </c>
      <c r="V415" s="5">
        <v>100.554</v>
      </c>
      <c r="W415" s="5">
        <f t="shared" si="8"/>
        <v>89.420268066158343</v>
      </c>
    </row>
    <row r="416" spans="1:23" x14ac:dyDescent="0.2">
      <c r="A416" s="1" t="s">
        <v>530</v>
      </c>
      <c r="B416" s="1" t="s">
        <v>889</v>
      </c>
      <c r="C416" s="16"/>
      <c r="D416" s="16"/>
      <c r="E416" s="16" t="s">
        <v>152</v>
      </c>
      <c r="F416" s="16"/>
      <c r="G416" s="16"/>
      <c r="H416" s="36">
        <v>64.867000000000004</v>
      </c>
      <c r="I416" s="36">
        <v>-22.661999999999999</v>
      </c>
      <c r="J416" s="1">
        <v>40.441000000000003</v>
      </c>
      <c r="K416" s="1">
        <v>47.893999999999998</v>
      </c>
      <c r="L416" s="1">
        <v>4.2000000000000003E-2</v>
      </c>
      <c r="M416" s="1">
        <v>0.32600000000000001</v>
      </c>
      <c r="N416" s="1">
        <v>4.8000000000000001E-2</v>
      </c>
      <c r="O416" s="1">
        <v>12.077999999999999</v>
      </c>
      <c r="P416" s="1">
        <v>0.188</v>
      </c>
      <c r="Q416" s="1">
        <v>0.245</v>
      </c>
      <c r="R416" s="1">
        <v>3.5999999999999997E-2</v>
      </c>
      <c r="S416" s="1">
        <v>8.0000000000000002E-3</v>
      </c>
      <c r="T416" s="1">
        <v>3.0000000000000001E-3</v>
      </c>
      <c r="U416" s="1">
        <v>0</v>
      </c>
      <c r="V416" s="5">
        <v>101.309</v>
      </c>
      <c r="W416" s="5">
        <f t="shared" si="8"/>
        <v>87.606151983985058</v>
      </c>
    </row>
    <row r="417" spans="1:23" x14ac:dyDescent="0.2">
      <c r="A417" s="1" t="s">
        <v>531</v>
      </c>
      <c r="B417" s="1" t="s">
        <v>889</v>
      </c>
      <c r="C417" s="16"/>
      <c r="D417" s="16"/>
      <c r="E417" s="16" t="s">
        <v>152</v>
      </c>
      <c r="F417" s="16"/>
      <c r="G417" s="16"/>
      <c r="H417" s="36">
        <v>64.867000000000004</v>
      </c>
      <c r="I417" s="36">
        <v>-22.661999999999999</v>
      </c>
      <c r="J417" s="1">
        <v>40.445999999999998</v>
      </c>
      <c r="K417" s="1">
        <v>48.685000000000002</v>
      </c>
      <c r="L417" s="1">
        <v>5.8999999999999997E-2</v>
      </c>
      <c r="M417" s="1">
        <v>0.34499999999999997</v>
      </c>
      <c r="N417" s="1">
        <v>8.4000000000000005E-2</v>
      </c>
      <c r="O417" s="1">
        <v>10.644</v>
      </c>
      <c r="P417" s="1">
        <v>0.16600000000000001</v>
      </c>
      <c r="Q417" s="1">
        <v>0.251</v>
      </c>
      <c r="R417" s="1">
        <v>3.1E-2</v>
      </c>
      <c r="S417" s="1">
        <v>5.0000000000000001E-3</v>
      </c>
      <c r="T417" s="1">
        <v>5.8999999999999997E-2</v>
      </c>
      <c r="U417" s="1">
        <v>4.0000000000000001E-3</v>
      </c>
      <c r="V417" s="5">
        <v>100.779</v>
      </c>
      <c r="W417" s="5">
        <f t="shared" si="8"/>
        <v>89.074961394582601</v>
      </c>
    </row>
    <row r="418" spans="1:23" x14ac:dyDescent="0.2">
      <c r="A418" s="1" t="s">
        <v>532</v>
      </c>
      <c r="B418" s="1" t="s">
        <v>889</v>
      </c>
      <c r="C418" s="16"/>
      <c r="D418" s="16"/>
      <c r="E418" s="16" t="s">
        <v>152</v>
      </c>
      <c r="F418" s="16"/>
      <c r="G418" s="16"/>
      <c r="H418" s="36">
        <v>64.867000000000004</v>
      </c>
      <c r="I418" s="36">
        <v>-22.661999999999999</v>
      </c>
      <c r="J418" s="1">
        <v>40.515999999999998</v>
      </c>
      <c r="K418" s="1">
        <v>48.798999999999999</v>
      </c>
      <c r="L418" s="1">
        <v>4.2999999999999997E-2</v>
      </c>
      <c r="M418" s="1">
        <v>0.36899999999999999</v>
      </c>
      <c r="N418" s="1">
        <v>7.3999999999999996E-2</v>
      </c>
      <c r="O418" s="1">
        <v>10.673999999999999</v>
      </c>
      <c r="P418" s="1">
        <v>0.16500000000000001</v>
      </c>
      <c r="Q418" s="1">
        <v>0.19700000000000001</v>
      </c>
      <c r="R418" s="1">
        <v>3.3000000000000002E-2</v>
      </c>
      <c r="S418" s="1">
        <v>5.0000000000000001E-3</v>
      </c>
      <c r="T418" s="1">
        <v>8.9999999999999993E-3</v>
      </c>
      <c r="U418" s="1">
        <v>0</v>
      </c>
      <c r="V418" s="5">
        <v>100.884</v>
      </c>
      <c r="W418" s="5">
        <f>((K418/40.304)/((K418/40.304)+(O418/71.844)))*100</f>
        <v>89.070331482342112</v>
      </c>
    </row>
    <row r="419" spans="1:23" ht="17" thickBot="1" x14ac:dyDescent="0.25">
      <c r="A419" s="14" t="s">
        <v>533</v>
      </c>
      <c r="B419" s="14" t="s">
        <v>889</v>
      </c>
      <c r="C419" s="37"/>
      <c r="D419" s="37"/>
      <c r="E419" s="37" t="s">
        <v>152</v>
      </c>
      <c r="F419" s="37"/>
      <c r="G419" s="37"/>
      <c r="H419" s="38">
        <v>64.867000000000004</v>
      </c>
      <c r="I419" s="38">
        <v>-22.661999999999999</v>
      </c>
      <c r="J419" s="14">
        <v>40.511000000000003</v>
      </c>
      <c r="K419" s="14">
        <v>49.024000000000001</v>
      </c>
      <c r="L419" s="14">
        <v>5.8000000000000003E-2</v>
      </c>
      <c r="M419" s="14">
        <v>0.35199999999999998</v>
      </c>
      <c r="N419" s="14">
        <v>8.6999999999999994E-2</v>
      </c>
      <c r="O419" s="14">
        <v>10.417999999999999</v>
      </c>
      <c r="P419" s="14">
        <v>0.161</v>
      </c>
      <c r="Q419" s="14">
        <v>0.246</v>
      </c>
      <c r="R419" s="14">
        <v>0.03</v>
      </c>
      <c r="S419" s="14">
        <v>4.0000000000000001E-3</v>
      </c>
      <c r="T419" s="14">
        <v>5.0000000000000001E-3</v>
      </c>
      <c r="U419" s="14">
        <v>1E-3</v>
      </c>
      <c r="V419" s="39">
        <v>100.89700000000001</v>
      </c>
      <c r="W419" s="39">
        <f>((K419/40.304)/((K419/40.304)+(O419/71.844)))*100</f>
        <v>89.348286348861379</v>
      </c>
    </row>
    <row r="420" spans="1:23" x14ac:dyDescent="0.2">
      <c r="A420" s="1" t="s">
        <v>534</v>
      </c>
      <c r="B420" s="1" t="s">
        <v>28</v>
      </c>
      <c r="C420" s="16"/>
      <c r="D420" s="16">
        <v>18</v>
      </c>
      <c r="E420" s="16" t="s">
        <v>152</v>
      </c>
      <c r="F420" s="16"/>
      <c r="G420" s="16"/>
      <c r="H420" s="7">
        <v>64.912717999999998</v>
      </c>
      <c r="I420" s="7">
        <v>-22.907057999999999</v>
      </c>
      <c r="J420" s="1">
        <v>39.548999999999999</v>
      </c>
      <c r="K420" s="1">
        <v>44.753999999999998</v>
      </c>
      <c r="L420" s="1">
        <v>4.7E-2</v>
      </c>
      <c r="M420" s="1">
        <v>0.26700000000000002</v>
      </c>
      <c r="N420" s="1">
        <v>0.03</v>
      </c>
      <c r="O420" s="1">
        <v>14.617000000000001</v>
      </c>
      <c r="P420" s="1">
        <v>0.20200000000000001</v>
      </c>
      <c r="Q420" s="1">
        <v>0.23200000000000001</v>
      </c>
      <c r="R420" s="1">
        <v>0.04</v>
      </c>
      <c r="S420" s="1">
        <v>1.2E-2</v>
      </c>
      <c r="T420" s="1">
        <v>1.2999999999999999E-2</v>
      </c>
      <c r="U420" s="1">
        <v>4.0000000000000001E-3</v>
      </c>
      <c r="V420" s="5">
        <v>99.766999999999996</v>
      </c>
      <c r="W420" s="5">
        <f t="shared" ref="W420:W437" si="9">((K420/40.304)/((K420/40.304)+(O420/71.844)))*100</f>
        <v>84.514800464939242</v>
      </c>
    </row>
    <row r="421" spans="1:23" x14ac:dyDescent="0.2">
      <c r="A421" s="1" t="s">
        <v>535</v>
      </c>
      <c r="B421" s="1" t="s">
        <v>28</v>
      </c>
      <c r="C421" s="16"/>
      <c r="D421" s="16"/>
      <c r="E421" s="16" t="s">
        <v>152</v>
      </c>
      <c r="F421" s="16"/>
      <c r="G421" s="16"/>
      <c r="H421" s="7">
        <v>64.912717999999998</v>
      </c>
      <c r="I421" s="7">
        <v>-22.907057999999999</v>
      </c>
      <c r="J421" s="1">
        <v>39.677</v>
      </c>
      <c r="K421" s="1">
        <v>44.844999999999999</v>
      </c>
      <c r="L421" s="1">
        <v>4.5999999999999999E-2</v>
      </c>
      <c r="M421" s="1">
        <v>0.27100000000000002</v>
      </c>
      <c r="N421" s="1">
        <v>0.03</v>
      </c>
      <c r="O421" s="1">
        <v>14.661</v>
      </c>
      <c r="P421" s="1">
        <v>0.20200000000000001</v>
      </c>
      <c r="Q421" s="1">
        <v>0.23300000000000001</v>
      </c>
      <c r="R421" s="1">
        <v>4.2000000000000003E-2</v>
      </c>
      <c r="S421" s="1">
        <v>1.0999999999999999E-2</v>
      </c>
      <c r="T421" s="1">
        <v>8.0000000000000002E-3</v>
      </c>
      <c r="U421" s="1">
        <v>2E-3</v>
      </c>
      <c r="V421" s="5">
        <v>100.02800000000001</v>
      </c>
      <c r="W421" s="5">
        <f t="shared" si="9"/>
        <v>84.50204394207384</v>
      </c>
    </row>
    <row r="422" spans="1:23" x14ac:dyDescent="0.2">
      <c r="A422" s="1" t="s">
        <v>536</v>
      </c>
      <c r="B422" s="1" t="s">
        <v>28</v>
      </c>
      <c r="C422" s="16"/>
      <c r="D422" s="16"/>
      <c r="E422" s="16" t="s">
        <v>152</v>
      </c>
      <c r="F422" s="16"/>
      <c r="G422" s="16"/>
      <c r="H422" s="7">
        <v>64.912717999999998</v>
      </c>
      <c r="I422" s="7">
        <v>-22.907057999999999</v>
      </c>
      <c r="J422" s="1">
        <v>39.685000000000002</v>
      </c>
      <c r="K422" s="1">
        <v>44.819000000000003</v>
      </c>
      <c r="L422" s="1">
        <v>4.5999999999999999E-2</v>
      </c>
      <c r="M422" s="1">
        <v>0.26800000000000002</v>
      </c>
      <c r="N422" s="1">
        <v>3.3000000000000002E-2</v>
      </c>
      <c r="O422" s="1">
        <v>14.452999999999999</v>
      </c>
      <c r="P422" s="1">
        <v>0.20200000000000001</v>
      </c>
      <c r="Q422" s="1">
        <v>0.22700000000000001</v>
      </c>
      <c r="R422" s="1">
        <v>3.9E-2</v>
      </c>
      <c r="S422" s="1">
        <v>8.9999999999999993E-3</v>
      </c>
      <c r="T422" s="1">
        <v>2E-3</v>
      </c>
      <c r="U422" s="1">
        <v>1E-3</v>
      </c>
      <c r="V422" s="5">
        <v>99.784000000000006</v>
      </c>
      <c r="W422" s="5">
        <f t="shared" si="9"/>
        <v>84.680729733253187</v>
      </c>
    </row>
    <row r="423" spans="1:23" x14ac:dyDescent="0.2">
      <c r="A423" s="1" t="s">
        <v>537</v>
      </c>
      <c r="B423" s="1" t="s">
        <v>28</v>
      </c>
      <c r="C423" s="16"/>
      <c r="D423" s="16"/>
      <c r="E423" s="16" t="s">
        <v>152</v>
      </c>
      <c r="F423" s="16"/>
      <c r="G423" s="16"/>
      <c r="H423" s="7">
        <v>64.912717999999998</v>
      </c>
      <c r="I423" s="7">
        <v>-22.907057999999999</v>
      </c>
      <c r="J423" s="1">
        <v>39.725000000000001</v>
      </c>
      <c r="K423" s="1">
        <v>44.563000000000002</v>
      </c>
      <c r="L423" s="1">
        <v>4.2000000000000003E-2</v>
      </c>
      <c r="M423" s="1">
        <v>0.27900000000000003</v>
      </c>
      <c r="N423" s="1">
        <v>1.6E-2</v>
      </c>
      <c r="O423" s="1">
        <v>15.411</v>
      </c>
      <c r="P423" s="1">
        <v>0.20899999999999999</v>
      </c>
      <c r="Q423" s="1">
        <v>0.19400000000000001</v>
      </c>
      <c r="R423" s="1">
        <v>4.3999999999999997E-2</v>
      </c>
      <c r="S423" s="1">
        <v>1.2E-2</v>
      </c>
      <c r="T423" s="1">
        <v>4.0000000000000001E-3</v>
      </c>
      <c r="U423" s="1">
        <v>5.0000000000000001E-3</v>
      </c>
      <c r="V423" s="5">
        <v>100.504</v>
      </c>
      <c r="W423" s="5">
        <f t="shared" si="9"/>
        <v>83.751707881714736</v>
      </c>
    </row>
    <row r="424" spans="1:23" x14ac:dyDescent="0.2">
      <c r="A424" s="1" t="s">
        <v>538</v>
      </c>
      <c r="B424" s="1" t="s">
        <v>28</v>
      </c>
      <c r="C424" s="16"/>
      <c r="D424" s="16"/>
      <c r="E424" s="16" t="s">
        <v>152</v>
      </c>
      <c r="F424" s="16"/>
      <c r="G424" s="16"/>
      <c r="H424" s="7">
        <v>64.912717999999998</v>
      </c>
      <c r="I424" s="7">
        <v>-22.907057999999999</v>
      </c>
      <c r="J424" s="1">
        <v>39.758000000000003</v>
      </c>
      <c r="K424" s="1">
        <v>44.436</v>
      </c>
      <c r="L424" s="1">
        <v>4.3999999999999997E-2</v>
      </c>
      <c r="M424" s="1">
        <v>0.28000000000000003</v>
      </c>
      <c r="N424" s="1">
        <v>1.7999999999999999E-2</v>
      </c>
      <c r="O424" s="1">
        <v>15.339</v>
      </c>
      <c r="P424" s="1">
        <v>0.20899999999999999</v>
      </c>
      <c r="Q424" s="1">
        <v>0.189</v>
      </c>
      <c r="R424" s="1">
        <v>4.1000000000000002E-2</v>
      </c>
      <c r="S424" s="1">
        <v>1.4999999999999999E-2</v>
      </c>
      <c r="T424" s="1">
        <v>6.0000000000000001E-3</v>
      </c>
      <c r="U424" s="1">
        <v>0</v>
      </c>
      <c r="V424" s="5">
        <v>100.33499999999999</v>
      </c>
      <c r="W424" s="5">
        <f t="shared" si="9"/>
        <v>83.776581533792424</v>
      </c>
    </row>
    <row r="425" spans="1:23" x14ac:dyDescent="0.2">
      <c r="A425" s="1" t="s">
        <v>539</v>
      </c>
      <c r="B425" s="1" t="s">
        <v>28</v>
      </c>
      <c r="C425" s="16"/>
      <c r="D425" s="16"/>
      <c r="E425" s="16" t="s">
        <v>152</v>
      </c>
      <c r="F425" s="16"/>
      <c r="G425" s="16"/>
      <c r="H425" s="7">
        <v>64.912717999999998</v>
      </c>
      <c r="I425" s="7">
        <v>-22.907057999999999</v>
      </c>
      <c r="J425" s="1">
        <v>39.777999999999999</v>
      </c>
      <c r="K425" s="1">
        <v>44.74</v>
      </c>
      <c r="L425" s="1">
        <v>4.2000000000000003E-2</v>
      </c>
      <c r="M425" s="1">
        <v>0.28100000000000003</v>
      </c>
      <c r="N425" s="1">
        <v>0.02</v>
      </c>
      <c r="O425" s="1">
        <v>15.324999999999999</v>
      </c>
      <c r="P425" s="1">
        <v>0.20699999999999999</v>
      </c>
      <c r="Q425" s="1">
        <v>0.191</v>
      </c>
      <c r="R425" s="1">
        <v>4.2999999999999997E-2</v>
      </c>
      <c r="S425" s="1">
        <v>1.2999999999999999E-2</v>
      </c>
      <c r="T425" s="1">
        <v>7.0000000000000001E-3</v>
      </c>
      <c r="U425" s="1">
        <v>3.0000000000000001E-3</v>
      </c>
      <c r="V425" s="5">
        <v>100.65</v>
      </c>
      <c r="W425" s="5">
        <f t="shared" si="9"/>
        <v>83.881384378773788</v>
      </c>
    </row>
    <row r="426" spans="1:23" x14ac:dyDescent="0.2">
      <c r="A426" s="1" t="s">
        <v>540</v>
      </c>
      <c r="B426" s="1" t="s">
        <v>28</v>
      </c>
      <c r="C426" s="16"/>
      <c r="D426" s="16"/>
      <c r="E426" s="16" t="s">
        <v>152</v>
      </c>
      <c r="F426" s="16"/>
      <c r="G426" s="16"/>
      <c r="H426" s="7">
        <v>64.912717999999998</v>
      </c>
      <c r="I426" s="7">
        <v>-22.907057999999999</v>
      </c>
      <c r="J426" s="1">
        <v>39.664999999999999</v>
      </c>
      <c r="K426" s="1">
        <v>44.783999999999999</v>
      </c>
      <c r="L426" s="1">
        <v>4.7E-2</v>
      </c>
      <c r="M426" s="1">
        <v>0.27200000000000002</v>
      </c>
      <c r="N426" s="1">
        <v>2.5000000000000001E-2</v>
      </c>
      <c r="O426" s="1">
        <v>14.952</v>
      </c>
      <c r="P426" s="1">
        <v>0.19700000000000001</v>
      </c>
      <c r="Q426" s="1">
        <v>0.189</v>
      </c>
      <c r="R426" s="1">
        <v>3.9E-2</v>
      </c>
      <c r="S426" s="1">
        <v>0.01</v>
      </c>
      <c r="T426" s="1">
        <v>4.0000000000000001E-3</v>
      </c>
      <c r="U426" s="1">
        <v>4.0000000000000001E-3</v>
      </c>
      <c r="V426" s="5">
        <v>100.188</v>
      </c>
      <c r="W426" s="5">
        <f t="shared" si="9"/>
        <v>84.2248254661787</v>
      </c>
    </row>
    <row r="427" spans="1:23" x14ac:dyDescent="0.2">
      <c r="A427" s="1" t="s">
        <v>541</v>
      </c>
      <c r="B427" s="1" t="s">
        <v>28</v>
      </c>
      <c r="C427" s="16"/>
      <c r="D427" s="16"/>
      <c r="E427" s="16" t="s">
        <v>152</v>
      </c>
      <c r="F427" s="16"/>
      <c r="G427" s="16"/>
      <c r="H427" s="7">
        <v>64.912717999999998</v>
      </c>
      <c r="I427" s="7">
        <v>-22.907057999999999</v>
      </c>
      <c r="J427" s="1">
        <v>39.719000000000001</v>
      </c>
      <c r="K427" s="1">
        <v>44.758000000000003</v>
      </c>
      <c r="L427" s="1">
        <v>4.8000000000000001E-2</v>
      </c>
      <c r="M427" s="1">
        <v>0.26800000000000002</v>
      </c>
      <c r="N427" s="1">
        <v>2.3E-2</v>
      </c>
      <c r="O427" s="1">
        <v>14.824999999999999</v>
      </c>
      <c r="P427" s="1">
        <v>0.20300000000000001</v>
      </c>
      <c r="Q427" s="1">
        <v>0.19500000000000001</v>
      </c>
      <c r="R427" s="1">
        <v>3.9E-2</v>
      </c>
      <c r="S427" s="1">
        <v>1.4E-2</v>
      </c>
      <c r="T427" s="1">
        <v>5.0000000000000001E-3</v>
      </c>
      <c r="U427" s="1">
        <v>5.0000000000000001E-3</v>
      </c>
      <c r="V427" s="5">
        <v>100.102</v>
      </c>
      <c r="W427" s="5">
        <f t="shared" si="9"/>
        <v>84.330158833954599</v>
      </c>
    </row>
    <row r="428" spans="1:23" x14ac:dyDescent="0.2">
      <c r="A428" s="1" t="s">
        <v>542</v>
      </c>
      <c r="B428" s="1" t="s">
        <v>28</v>
      </c>
      <c r="C428" s="16"/>
      <c r="D428" s="16"/>
      <c r="E428" s="16" t="s">
        <v>152</v>
      </c>
      <c r="F428" s="16"/>
      <c r="G428" s="16"/>
      <c r="H428" s="7">
        <v>64.912717999999998</v>
      </c>
      <c r="I428" s="7">
        <v>-22.907057999999999</v>
      </c>
      <c r="J428" s="1">
        <v>39.762</v>
      </c>
      <c r="K428" s="1">
        <v>44.874000000000002</v>
      </c>
      <c r="L428" s="1">
        <v>4.5999999999999999E-2</v>
      </c>
      <c r="M428" s="1">
        <v>0.27200000000000002</v>
      </c>
      <c r="N428" s="1">
        <v>2.1000000000000001E-2</v>
      </c>
      <c r="O428" s="1">
        <v>14.968999999999999</v>
      </c>
      <c r="P428" s="1">
        <v>0.20699999999999999</v>
      </c>
      <c r="Q428" s="1">
        <v>0.20200000000000001</v>
      </c>
      <c r="R428" s="1">
        <v>4.2999999999999997E-2</v>
      </c>
      <c r="S428" s="1">
        <v>1.2E-2</v>
      </c>
      <c r="T428" s="1">
        <v>0.01</v>
      </c>
      <c r="U428" s="1">
        <v>4.0000000000000001E-3</v>
      </c>
      <c r="V428" s="5">
        <v>100.422</v>
      </c>
      <c r="W428" s="5">
        <f t="shared" si="9"/>
        <v>84.236398691995504</v>
      </c>
    </row>
    <row r="429" spans="1:23" x14ac:dyDescent="0.2">
      <c r="A429" s="1" t="s">
        <v>543</v>
      </c>
      <c r="B429" s="1" t="s">
        <v>28</v>
      </c>
      <c r="C429" s="16"/>
      <c r="D429" s="16"/>
      <c r="E429" s="16" t="s">
        <v>152</v>
      </c>
      <c r="F429" s="16"/>
      <c r="G429" s="16"/>
      <c r="H429" s="7">
        <v>64.912717999999998</v>
      </c>
      <c r="I429" s="7">
        <v>-22.907057999999999</v>
      </c>
      <c r="J429" s="1">
        <v>39.279000000000003</v>
      </c>
      <c r="K429" s="1">
        <v>43.860999999999997</v>
      </c>
      <c r="L429" s="1">
        <v>4.3999999999999997E-2</v>
      </c>
      <c r="M429" s="1">
        <v>0.26</v>
      </c>
      <c r="N429" s="1">
        <v>3.2000000000000001E-2</v>
      </c>
      <c r="O429" s="1">
        <v>15.602</v>
      </c>
      <c r="P429" s="1">
        <v>0.20899999999999999</v>
      </c>
      <c r="Q429" s="1">
        <v>0.216</v>
      </c>
      <c r="R429" s="1">
        <v>4.1000000000000002E-2</v>
      </c>
      <c r="S429" s="1">
        <v>1.4999999999999999E-2</v>
      </c>
      <c r="T429" s="1">
        <v>5.0000000000000001E-3</v>
      </c>
      <c r="U429" s="1">
        <v>2E-3</v>
      </c>
      <c r="V429" s="5">
        <v>99.566000000000003</v>
      </c>
      <c r="W429" s="5">
        <f t="shared" si="9"/>
        <v>83.364350506265509</v>
      </c>
    </row>
    <row r="430" spans="1:23" x14ac:dyDescent="0.2">
      <c r="A430" s="1" t="s">
        <v>544</v>
      </c>
      <c r="B430" s="1" t="s">
        <v>28</v>
      </c>
      <c r="C430" s="16"/>
      <c r="D430" s="16"/>
      <c r="E430" s="16" t="s">
        <v>152</v>
      </c>
      <c r="F430" s="16"/>
      <c r="G430" s="16"/>
      <c r="H430" s="7">
        <v>64.912717999999998</v>
      </c>
      <c r="I430" s="7">
        <v>-22.907057999999999</v>
      </c>
      <c r="J430" s="1">
        <v>39.337000000000003</v>
      </c>
      <c r="K430" s="1">
        <v>43.774000000000001</v>
      </c>
      <c r="L430" s="1">
        <v>0.04</v>
      </c>
      <c r="M430" s="1">
        <v>0.25900000000000001</v>
      </c>
      <c r="N430" s="1">
        <v>3.5000000000000003E-2</v>
      </c>
      <c r="O430" s="1">
        <v>15.539</v>
      </c>
      <c r="P430" s="1">
        <v>0.21</v>
      </c>
      <c r="Q430" s="1">
        <v>0.216</v>
      </c>
      <c r="R430" s="1">
        <v>4.2000000000000003E-2</v>
      </c>
      <c r="S430" s="1">
        <v>8.9999999999999993E-3</v>
      </c>
      <c r="T430" s="1">
        <v>5.0000000000000001E-3</v>
      </c>
      <c r="U430" s="1">
        <v>6.0000000000000001E-3</v>
      </c>
      <c r="V430" s="5">
        <v>99.471999999999994</v>
      </c>
      <c r="W430" s="5">
        <f t="shared" si="9"/>
        <v>83.392907811685163</v>
      </c>
    </row>
    <row r="431" spans="1:23" x14ac:dyDescent="0.2">
      <c r="A431" s="1" t="s">
        <v>545</v>
      </c>
      <c r="B431" s="1" t="s">
        <v>28</v>
      </c>
      <c r="C431" s="16"/>
      <c r="D431" s="16"/>
      <c r="E431" s="16" t="s">
        <v>152</v>
      </c>
      <c r="F431" s="16"/>
      <c r="G431" s="16"/>
      <c r="H431" s="7">
        <v>64.912717999999998</v>
      </c>
      <c r="I431" s="7">
        <v>-22.907057999999999</v>
      </c>
      <c r="J431" s="1">
        <v>39.073</v>
      </c>
      <c r="K431" s="1">
        <v>43.393999999999998</v>
      </c>
      <c r="L431" s="1">
        <v>0.04</v>
      </c>
      <c r="M431" s="1">
        <v>0.26100000000000001</v>
      </c>
      <c r="N431" s="1">
        <v>0.03</v>
      </c>
      <c r="O431" s="1">
        <v>15.499000000000001</v>
      </c>
      <c r="P431" s="1">
        <v>0.20899999999999999</v>
      </c>
      <c r="Q431" s="1">
        <v>0.218</v>
      </c>
      <c r="R431" s="1">
        <v>4.1000000000000002E-2</v>
      </c>
      <c r="S431" s="1">
        <v>1.0999999999999999E-2</v>
      </c>
      <c r="T431" s="1">
        <v>4.0000000000000001E-3</v>
      </c>
      <c r="U431" s="1">
        <v>6.0000000000000001E-3</v>
      </c>
      <c r="V431" s="5">
        <v>98.786000000000001</v>
      </c>
      <c r="W431" s="5">
        <f t="shared" si="9"/>
        <v>83.307680705191785</v>
      </c>
    </row>
    <row r="432" spans="1:23" x14ac:dyDescent="0.2">
      <c r="A432" s="1" t="s">
        <v>546</v>
      </c>
      <c r="B432" s="1" t="s">
        <v>28</v>
      </c>
      <c r="C432" s="16"/>
      <c r="D432" s="16"/>
      <c r="E432" s="16" t="s">
        <v>152</v>
      </c>
      <c r="F432" s="16"/>
      <c r="G432" s="16"/>
      <c r="H432" s="7">
        <v>64.912717999999998</v>
      </c>
      <c r="I432" s="7">
        <v>-22.907057999999999</v>
      </c>
      <c r="J432" s="1">
        <v>39.295999999999999</v>
      </c>
      <c r="K432" s="1">
        <v>44.115000000000002</v>
      </c>
      <c r="L432" s="1">
        <v>4.2000000000000003E-2</v>
      </c>
      <c r="M432" s="1">
        <v>0.27600000000000002</v>
      </c>
      <c r="N432" s="1">
        <v>0.01</v>
      </c>
      <c r="O432" s="1">
        <v>15.573</v>
      </c>
      <c r="P432" s="1">
        <v>0.22</v>
      </c>
      <c r="Q432" s="1">
        <v>0.17699999999999999</v>
      </c>
      <c r="R432" s="1">
        <v>4.3999999999999997E-2</v>
      </c>
      <c r="S432" s="1">
        <v>1.2E-2</v>
      </c>
      <c r="T432" s="1">
        <v>7.0000000000000001E-3</v>
      </c>
      <c r="U432" s="1">
        <v>1E-3</v>
      </c>
      <c r="V432" s="5">
        <v>99.772999999999996</v>
      </c>
      <c r="W432" s="5">
        <f t="shared" si="9"/>
        <v>83.469961687532773</v>
      </c>
    </row>
    <row r="433" spans="1:23" x14ac:dyDescent="0.2">
      <c r="A433" s="1" t="s">
        <v>547</v>
      </c>
      <c r="B433" s="1" t="s">
        <v>28</v>
      </c>
      <c r="C433" s="16"/>
      <c r="D433" s="16"/>
      <c r="E433" s="16" t="s">
        <v>152</v>
      </c>
      <c r="F433" s="16"/>
      <c r="G433" s="16"/>
      <c r="H433" s="7">
        <v>64.912717999999998</v>
      </c>
      <c r="I433" s="7">
        <v>-22.907057999999999</v>
      </c>
      <c r="J433" s="1">
        <v>39.456000000000003</v>
      </c>
      <c r="K433" s="1">
        <v>44.338000000000001</v>
      </c>
      <c r="L433" s="1">
        <v>4.5999999999999999E-2</v>
      </c>
      <c r="M433" s="1">
        <v>0.27500000000000002</v>
      </c>
      <c r="N433" s="1">
        <v>1.2E-2</v>
      </c>
      <c r="O433" s="1">
        <v>15.539</v>
      </c>
      <c r="P433" s="1">
        <v>0.219</v>
      </c>
      <c r="Q433" s="1">
        <v>0.17199999999999999</v>
      </c>
      <c r="R433" s="1">
        <v>4.3999999999999997E-2</v>
      </c>
      <c r="S433" s="1">
        <v>1.4E-2</v>
      </c>
      <c r="T433" s="1">
        <v>6.0000000000000001E-3</v>
      </c>
      <c r="U433" s="1">
        <v>-1E-3</v>
      </c>
      <c r="V433" s="5">
        <v>100.12</v>
      </c>
      <c r="W433" s="5">
        <f t="shared" si="9"/>
        <v>83.569448223828203</v>
      </c>
    </row>
    <row r="434" spans="1:23" x14ac:dyDescent="0.2">
      <c r="A434" s="1" t="s">
        <v>548</v>
      </c>
      <c r="B434" s="1" t="s">
        <v>28</v>
      </c>
      <c r="C434" s="16"/>
      <c r="D434" s="16"/>
      <c r="E434" s="16" t="s">
        <v>152</v>
      </c>
      <c r="F434" s="16"/>
      <c r="G434" s="16"/>
      <c r="H434" s="7">
        <v>64.912717999999998</v>
      </c>
      <c r="I434" s="7">
        <v>-22.907057999999999</v>
      </c>
      <c r="J434" s="1">
        <v>39.103999999999999</v>
      </c>
      <c r="K434" s="1">
        <v>43.902999999999999</v>
      </c>
      <c r="L434" s="1">
        <v>4.4999999999999998E-2</v>
      </c>
      <c r="M434" s="1">
        <v>0.27600000000000002</v>
      </c>
      <c r="N434" s="1">
        <v>1.4E-2</v>
      </c>
      <c r="O434" s="1">
        <v>15.462999999999999</v>
      </c>
      <c r="P434" s="1">
        <v>0.223</v>
      </c>
      <c r="Q434" s="1">
        <v>0.17</v>
      </c>
      <c r="R434" s="1">
        <v>4.8000000000000001E-2</v>
      </c>
      <c r="S434" s="1">
        <v>1.2999999999999999E-2</v>
      </c>
      <c r="T434" s="1">
        <v>4.0000000000000001E-3</v>
      </c>
      <c r="U434" s="1">
        <v>5.0000000000000001E-3</v>
      </c>
      <c r="V434" s="5">
        <v>99.268000000000001</v>
      </c>
      <c r="W434" s="5">
        <f t="shared" si="9"/>
        <v>83.501277307533186</v>
      </c>
    </row>
    <row r="435" spans="1:23" x14ac:dyDescent="0.2">
      <c r="A435" s="1" t="s">
        <v>549</v>
      </c>
      <c r="B435" s="1" t="s">
        <v>28</v>
      </c>
      <c r="C435" s="16"/>
      <c r="D435" s="16"/>
      <c r="E435" s="16" t="s">
        <v>152</v>
      </c>
      <c r="F435" s="16"/>
      <c r="G435" s="16"/>
      <c r="H435" s="7">
        <v>64.912717999999998</v>
      </c>
      <c r="I435" s="7">
        <v>-22.907057999999999</v>
      </c>
      <c r="J435" s="1">
        <v>38.981000000000002</v>
      </c>
      <c r="K435" s="1">
        <v>44.052</v>
      </c>
      <c r="L435" s="1">
        <v>8.6999999999999994E-2</v>
      </c>
      <c r="M435" s="1">
        <v>0.35</v>
      </c>
      <c r="N435" s="1">
        <v>2.3E-2</v>
      </c>
      <c r="O435" s="1">
        <v>14.965999999999999</v>
      </c>
      <c r="P435" s="1">
        <v>0.20699999999999999</v>
      </c>
      <c r="Q435" s="1">
        <v>0.224</v>
      </c>
      <c r="R435" s="1">
        <v>0.04</v>
      </c>
      <c r="S435" s="1">
        <v>1.2E-2</v>
      </c>
      <c r="T435" s="1">
        <v>4.1000000000000002E-2</v>
      </c>
      <c r="U435" s="1">
        <v>0</v>
      </c>
      <c r="V435" s="5">
        <v>98.983000000000004</v>
      </c>
      <c r="W435" s="5">
        <f t="shared" si="9"/>
        <v>83.99204323825758</v>
      </c>
    </row>
    <row r="436" spans="1:23" x14ac:dyDescent="0.2">
      <c r="A436" s="1" t="s">
        <v>550</v>
      </c>
      <c r="B436" s="1" t="s">
        <v>28</v>
      </c>
      <c r="C436" s="16"/>
      <c r="D436" s="16"/>
      <c r="E436" s="16" t="s">
        <v>152</v>
      </c>
      <c r="F436" s="16"/>
      <c r="G436" s="16"/>
      <c r="H436" s="7">
        <v>64.912717999999998</v>
      </c>
      <c r="I436" s="7">
        <v>-22.907057999999999</v>
      </c>
      <c r="J436" s="1">
        <v>39.744</v>
      </c>
      <c r="K436" s="1">
        <v>45.164000000000001</v>
      </c>
      <c r="L436" s="1">
        <v>0.05</v>
      </c>
      <c r="M436" s="1">
        <v>0.28100000000000003</v>
      </c>
      <c r="N436" s="1">
        <v>2.3E-2</v>
      </c>
      <c r="O436" s="1">
        <v>15.003</v>
      </c>
      <c r="P436" s="1">
        <v>0.21099999999999999</v>
      </c>
      <c r="Q436" s="1">
        <v>0.22</v>
      </c>
      <c r="R436" s="1">
        <v>4.2999999999999997E-2</v>
      </c>
      <c r="S436" s="1">
        <v>1.4E-2</v>
      </c>
      <c r="T436" s="1">
        <v>3.6999999999999998E-2</v>
      </c>
      <c r="U436" s="1">
        <v>5.0000000000000001E-3</v>
      </c>
      <c r="V436" s="5">
        <v>100.795</v>
      </c>
      <c r="W436" s="5">
        <f t="shared" si="9"/>
        <v>84.291731025063172</v>
      </c>
    </row>
    <row r="437" spans="1:23" ht="17" thickBot="1" x14ac:dyDescent="0.25">
      <c r="A437" s="14" t="s">
        <v>551</v>
      </c>
      <c r="B437" s="14" t="s">
        <v>28</v>
      </c>
      <c r="C437" s="37"/>
      <c r="D437" s="37"/>
      <c r="E437" s="37" t="s">
        <v>152</v>
      </c>
      <c r="F437" s="37"/>
      <c r="G437" s="37"/>
      <c r="H437" s="43">
        <v>64.912717999999998</v>
      </c>
      <c r="I437" s="43">
        <v>-22.907057999999999</v>
      </c>
      <c r="J437" s="14">
        <v>39.588000000000001</v>
      </c>
      <c r="K437" s="14">
        <v>44.924999999999997</v>
      </c>
      <c r="L437" s="14">
        <v>5.0999999999999997E-2</v>
      </c>
      <c r="M437" s="14">
        <v>0.28000000000000003</v>
      </c>
      <c r="N437" s="14">
        <v>2.1999999999999999E-2</v>
      </c>
      <c r="O437" s="14">
        <v>14.992000000000001</v>
      </c>
      <c r="P437" s="14">
        <v>0.21</v>
      </c>
      <c r="Q437" s="14">
        <v>0.22</v>
      </c>
      <c r="R437" s="14">
        <v>4.2000000000000003E-2</v>
      </c>
      <c r="S437" s="14">
        <v>1.4E-2</v>
      </c>
      <c r="T437" s="14">
        <v>2.8000000000000001E-2</v>
      </c>
      <c r="U437" s="14">
        <v>2E-3</v>
      </c>
      <c r="V437" s="39">
        <v>100.374</v>
      </c>
      <c r="W437" s="39">
        <f t="shared" si="9"/>
        <v>84.23109366990721</v>
      </c>
    </row>
    <row r="438" spans="1:23" x14ac:dyDescent="0.2">
      <c r="A438" s="1" t="s">
        <v>14</v>
      </c>
      <c r="B438" s="1" t="s">
        <v>552</v>
      </c>
      <c r="C438" s="16" t="s">
        <v>904</v>
      </c>
      <c r="D438" s="16">
        <v>104</v>
      </c>
      <c r="E438" s="16" t="s">
        <v>152</v>
      </c>
      <c r="G438" s="16"/>
      <c r="H438" s="7">
        <v>64.977909999999994</v>
      </c>
      <c r="I438" s="7">
        <v>-22.93685</v>
      </c>
      <c r="J438" s="1">
        <v>40.048999999999999</v>
      </c>
      <c r="K438" s="1">
        <v>47.868600000000001</v>
      </c>
      <c r="L438" s="1">
        <v>4.48E-2</v>
      </c>
      <c r="M438" s="1">
        <v>0.30070000000000002</v>
      </c>
      <c r="N438" s="1">
        <v>5.7099999999999998E-2</v>
      </c>
      <c r="O438" s="1">
        <v>10.1357</v>
      </c>
      <c r="P438" s="1">
        <v>0.15890000000000001</v>
      </c>
      <c r="Q438" s="1">
        <v>0.3115</v>
      </c>
      <c r="R438" s="1">
        <v>2.06E-2</v>
      </c>
      <c r="S438" s="1">
        <v>3.3999999999999998E-3</v>
      </c>
      <c r="T438" s="1">
        <v>6.7000000000000002E-3</v>
      </c>
      <c r="U438" s="1">
        <v>5.9999999999999995E-4</v>
      </c>
      <c r="V438" s="5">
        <v>98.957599999999999</v>
      </c>
      <c r="W438" s="5">
        <f t="shared" ref="W438:W461" si="10">(K438/40.3044)/((K438/40.3044)+(O438/71.844))*100</f>
        <v>89.382604763815038</v>
      </c>
    </row>
    <row r="439" spans="1:23" x14ac:dyDescent="0.2">
      <c r="A439" s="1" t="s">
        <v>14</v>
      </c>
      <c r="B439" s="1" t="s">
        <v>552</v>
      </c>
      <c r="C439" s="16" t="s">
        <v>904</v>
      </c>
      <c r="D439" s="16"/>
      <c r="E439" s="16" t="s">
        <v>152</v>
      </c>
      <c r="G439" s="16"/>
      <c r="H439" s="7">
        <v>64.977909999999994</v>
      </c>
      <c r="I439" s="7">
        <v>-22.93685</v>
      </c>
      <c r="J439" s="1">
        <v>40.308100000000003</v>
      </c>
      <c r="K439" s="1">
        <v>47.701300000000003</v>
      </c>
      <c r="L439" s="1">
        <v>0.2283</v>
      </c>
      <c r="M439" s="1">
        <v>0.35920000000000002</v>
      </c>
      <c r="N439" s="1">
        <v>0.1522</v>
      </c>
      <c r="O439" s="1">
        <v>10.1479</v>
      </c>
      <c r="P439" s="1">
        <v>0.16880000000000001</v>
      </c>
      <c r="Q439" s="1">
        <v>0.30690000000000001</v>
      </c>
      <c r="R439" s="1">
        <v>2.1700000000000001E-2</v>
      </c>
      <c r="S439" s="1">
        <v>6.7999999999999996E-3</v>
      </c>
      <c r="T439" s="1">
        <v>1.21E-2</v>
      </c>
      <c r="U439" s="1">
        <v>0</v>
      </c>
      <c r="V439" s="5">
        <v>99.413300000000007</v>
      </c>
      <c r="W439" s="5">
        <f t="shared" si="10"/>
        <v>89.337880080487764</v>
      </c>
    </row>
    <row r="440" spans="1:23" x14ac:dyDescent="0.2">
      <c r="A440" s="1" t="s">
        <v>14</v>
      </c>
      <c r="B440" s="1" t="s">
        <v>552</v>
      </c>
      <c r="C440" s="16" t="s">
        <v>904</v>
      </c>
      <c r="D440" s="16"/>
      <c r="E440" s="16" t="s">
        <v>152</v>
      </c>
      <c r="G440" s="16"/>
      <c r="H440" s="7">
        <v>64.977909999999994</v>
      </c>
      <c r="I440" s="7">
        <v>-22.93685</v>
      </c>
      <c r="J440" s="1">
        <v>40.638100000000001</v>
      </c>
      <c r="K440" s="1">
        <v>48.472700000000003</v>
      </c>
      <c r="L440" s="1">
        <v>4.7E-2</v>
      </c>
      <c r="M440" s="1">
        <v>0.31130000000000002</v>
      </c>
      <c r="N440" s="1">
        <v>6.0400000000000002E-2</v>
      </c>
      <c r="O440" s="1">
        <v>10.3459</v>
      </c>
      <c r="P440" s="1">
        <v>0.1696</v>
      </c>
      <c r="Q440" s="1">
        <v>0.309</v>
      </c>
      <c r="R440" s="1">
        <v>2.23E-2</v>
      </c>
      <c r="S440" s="1">
        <v>8.0999999999999996E-3</v>
      </c>
      <c r="T440" s="1">
        <v>1.4800000000000001E-2</v>
      </c>
      <c r="U440" s="1">
        <v>0</v>
      </c>
      <c r="V440" s="5">
        <v>100.3991</v>
      </c>
      <c r="W440" s="5">
        <f t="shared" si="10"/>
        <v>89.306583191165572</v>
      </c>
    </row>
    <row r="441" spans="1:23" x14ac:dyDescent="0.2">
      <c r="A441" s="1" t="s">
        <v>14</v>
      </c>
      <c r="B441" s="1" t="s">
        <v>552</v>
      </c>
      <c r="C441" s="16" t="s">
        <v>904</v>
      </c>
      <c r="D441" s="16"/>
      <c r="E441" s="16" t="s">
        <v>152</v>
      </c>
      <c r="G441" s="16"/>
      <c r="H441" s="7">
        <v>64.977909999999994</v>
      </c>
      <c r="I441" s="7">
        <v>-22.93685</v>
      </c>
      <c r="J441" s="1">
        <v>40.715600000000002</v>
      </c>
      <c r="K441" s="1">
        <v>48.448900000000002</v>
      </c>
      <c r="L441" s="1">
        <v>5.0099999999999999E-2</v>
      </c>
      <c r="M441" s="1">
        <v>0.31009999999999999</v>
      </c>
      <c r="N441" s="1">
        <v>6.7900000000000002E-2</v>
      </c>
      <c r="O441" s="1">
        <v>10.1776</v>
      </c>
      <c r="P441" s="1">
        <v>0.16719999999999999</v>
      </c>
      <c r="Q441" s="1">
        <v>0.31509999999999999</v>
      </c>
      <c r="R441" s="1">
        <v>2.4400000000000002E-2</v>
      </c>
      <c r="S441" s="1">
        <v>4.7999999999999996E-3</v>
      </c>
      <c r="T441" s="1">
        <v>1.18E-2</v>
      </c>
      <c r="U441" s="1">
        <v>1.2999999999999999E-3</v>
      </c>
      <c r="V441" s="5">
        <v>100.29470000000001</v>
      </c>
      <c r="W441" s="5">
        <f t="shared" si="10"/>
        <v>89.457574687985286</v>
      </c>
    </row>
    <row r="442" spans="1:23" x14ac:dyDescent="0.2">
      <c r="A442" s="1" t="s">
        <v>14</v>
      </c>
      <c r="B442" s="1" t="s">
        <v>552</v>
      </c>
      <c r="C442" s="16" t="s">
        <v>904</v>
      </c>
      <c r="D442" s="16"/>
      <c r="E442" s="16" t="s">
        <v>152</v>
      </c>
      <c r="G442" s="16"/>
      <c r="H442" s="7">
        <v>64.977909999999994</v>
      </c>
      <c r="I442" s="7">
        <v>-22.93685</v>
      </c>
      <c r="J442" s="1">
        <v>40.593200000000003</v>
      </c>
      <c r="K442" s="1">
        <v>48.890999999999998</v>
      </c>
      <c r="L442" s="1">
        <v>5.5899999999999998E-2</v>
      </c>
      <c r="M442" s="1">
        <v>0.312</v>
      </c>
      <c r="N442" s="1">
        <v>6.3E-2</v>
      </c>
      <c r="O442" s="1">
        <v>10.25</v>
      </c>
      <c r="P442" s="1">
        <v>0.16880000000000001</v>
      </c>
      <c r="Q442" s="1">
        <v>0.311</v>
      </c>
      <c r="R442" s="1">
        <v>2.2499999999999999E-2</v>
      </c>
      <c r="S442" s="1">
        <v>5.4000000000000003E-3</v>
      </c>
      <c r="T442" s="1">
        <v>2.06E-2</v>
      </c>
      <c r="U442" s="1">
        <v>0</v>
      </c>
      <c r="V442" s="5">
        <v>100.69329999999999</v>
      </c>
      <c r="W442" s="5">
        <f t="shared" si="10"/>
        <v>89.476376772341055</v>
      </c>
    </row>
    <row r="443" spans="1:23" x14ac:dyDescent="0.2">
      <c r="A443" s="1" t="s">
        <v>14</v>
      </c>
      <c r="B443" s="1" t="s">
        <v>552</v>
      </c>
      <c r="C443" s="16" t="s">
        <v>904</v>
      </c>
      <c r="D443" s="16"/>
      <c r="E443" s="16" t="s">
        <v>152</v>
      </c>
      <c r="G443" s="16"/>
      <c r="H443" s="7">
        <v>64.977909999999994</v>
      </c>
      <c r="I443" s="7">
        <v>-22.93685</v>
      </c>
      <c r="J443" s="1">
        <v>40.515500000000003</v>
      </c>
      <c r="K443" s="1">
        <v>48.383000000000003</v>
      </c>
      <c r="L443" s="1">
        <v>4.0899999999999999E-2</v>
      </c>
      <c r="M443" s="1">
        <v>0.30969999999999998</v>
      </c>
      <c r="N443" s="1">
        <v>6.6600000000000006E-2</v>
      </c>
      <c r="O443" s="1">
        <v>10.1671</v>
      </c>
      <c r="P443" s="1">
        <v>0.16919999999999999</v>
      </c>
      <c r="Q443" s="1">
        <v>0.31559999999999999</v>
      </c>
      <c r="R443" s="1">
        <v>2.23E-2</v>
      </c>
      <c r="S443" s="1">
        <v>6.3E-3</v>
      </c>
      <c r="T443" s="1">
        <v>5.7000000000000002E-3</v>
      </c>
      <c r="U443" s="1">
        <v>4.0000000000000002E-4</v>
      </c>
      <c r="V443" s="5">
        <v>100.0022</v>
      </c>
      <c r="W443" s="5">
        <f t="shared" si="10"/>
        <v>89.454472317425356</v>
      </c>
    </row>
    <row r="444" spans="1:23" x14ac:dyDescent="0.2">
      <c r="A444" s="1" t="s">
        <v>14</v>
      </c>
      <c r="B444" s="1" t="s">
        <v>552</v>
      </c>
      <c r="C444" s="16" t="s">
        <v>904</v>
      </c>
      <c r="D444" s="16"/>
      <c r="E444" s="16" t="s">
        <v>152</v>
      </c>
      <c r="G444" s="16"/>
      <c r="H444" s="7">
        <v>64.977909999999994</v>
      </c>
      <c r="I444" s="7">
        <v>-22.93685</v>
      </c>
      <c r="J444" s="1">
        <v>40.3444</v>
      </c>
      <c r="K444" s="1">
        <v>47.507599999999996</v>
      </c>
      <c r="L444" s="1">
        <v>5.4699999999999999E-2</v>
      </c>
      <c r="M444" s="1">
        <v>0.28960000000000002</v>
      </c>
      <c r="N444" s="1">
        <v>5.6399999999999999E-2</v>
      </c>
      <c r="O444" s="1">
        <v>11.6149</v>
      </c>
      <c r="P444" s="1">
        <v>0.1865</v>
      </c>
      <c r="Q444" s="1">
        <v>0.29820000000000002</v>
      </c>
      <c r="R444" s="1">
        <v>2.3599999999999999E-2</v>
      </c>
      <c r="S444" s="1">
        <v>6.1999999999999998E-3</v>
      </c>
      <c r="T444" s="1">
        <v>1.0200000000000001E-2</v>
      </c>
      <c r="U444" s="1">
        <v>1.1999999999999999E-3</v>
      </c>
      <c r="V444" s="5">
        <v>100.3934</v>
      </c>
      <c r="W444" s="5">
        <f t="shared" si="10"/>
        <v>87.938693617235899</v>
      </c>
    </row>
    <row r="445" spans="1:23" x14ac:dyDescent="0.2">
      <c r="A445" s="1" t="s">
        <v>14</v>
      </c>
      <c r="B445" s="1" t="s">
        <v>552</v>
      </c>
      <c r="C445" s="16" t="s">
        <v>904</v>
      </c>
      <c r="D445" s="16"/>
      <c r="E445" s="16" t="s">
        <v>152</v>
      </c>
      <c r="G445" s="16"/>
      <c r="H445" s="7">
        <v>64.977909999999994</v>
      </c>
      <c r="I445" s="7">
        <v>-22.93685</v>
      </c>
      <c r="J445" s="1">
        <v>40.682499999999997</v>
      </c>
      <c r="K445" s="1">
        <v>47.8232</v>
      </c>
      <c r="L445" s="1">
        <v>5.3400000000000003E-2</v>
      </c>
      <c r="M445" s="1">
        <v>0.29880000000000001</v>
      </c>
      <c r="N445" s="1">
        <v>5.8200000000000002E-2</v>
      </c>
      <c r="O445" s="1">
        <v>11.4918</v>
      </c>
      <c r="P445" s="1">
        <v>0.1888</v>
      </c>
      <c r="Q445" s="1">
        <v>0.29149999999999998</v>
      </c>
      <c r="R445" s="1">
        <v>2.3099999999999999E-2</v>
      </c>
      <c r="S445" s="1">
        <v>5.7000000000000002E-3</v>
      </c>
      <c r="T445" s="1">
        <v>4.7000000000000002E-3</v>
      </c>
      <c r="U445" s="1">
        <v>0</v>
      </c>
      <c r="V445" s="5">
        <v>100.9216</v>
      </c>
      <c r="W445" s="5">
        <f t="shared" si="10"/>
        <v>88.12073686307987</v>
      </c>
    </row>
    <row r="446" spans="1:23" x14ac:dyDescent="0.2">
      <c r="A446" s="1" t="s">
        <v>14</v>
      </c>
      <c r="B446" s="1" t="s">
        <v>552</v>
      </c>
      <c r="C446" s="16" t="s">
        <v>904</v>
      </c>
      <c r="D446" s="16"/>
      <c r="E446" s="16" t="s">
        <v>152</v>
      </c>
      <c r="G446" s="16"/>
      <c r="H446" s="7">
        <v>64.977909999999994</v>
      </c>
      <c r="I446" s="7">
        <v>-22.93685</v>
      </c>
      <c r="J446" s="1">
        <v>40.074199999999998</v>
      </c>
      <c r="K446" s="1">
        <v>47.0565</v>
      </c>
      <c r="L446" s="1">
        <v>4.99E-2</v>
      </c>
      <c r="M446" s="1">
        <v>0.29749999999999999</v>
      </c>
      <c r="N446" s="1">
        <v>4.7399999999999998E-2</v>
      </c>
      <c r="O446" s="1">
        <v>11.498900000000001</v>
      </c>
      <c r="P446" s="1">
        <v>0.18260000000000001</v>
      </c>
      <c r="Q446" s="1">
        <v>0.2954</v>
      </c>
      <c r="R446" s="1">
        <v>2.46E-2</v>
      </c>
      <c r="S446" s="1">
        <v>6.4999999999999997E-3</v>
      </c>
      <c r="T446" s="1">
        <v>0</v>
      </c>
      <c r="U446" s="1">
        <v>4.3E-3</v>
      </c>
      <c r="V446" s="5">
        <v>99.537899999999993</v>
      </c>
      <c r="W446" s="5">
        <f t="shared" si="10"/>
        <v>87.943960764407578</v>
      </c>
    </row>
    <row r="447" spans="1:23" x14ac:dyDescent="0.2">
      <c r="A447" s="1" t="s">
        <v>14</v>
      </c>
      <c r="B447" s="1" t="s">
        <v>552</v>
      </c>
      <c r="C447" s="16" t="s">
        <v>904</v>
      </c>
      <c r="D447" s="16"/>
      <c r="E447" s="16" t="s">
        <v>152</v>
      </c>
      <c r="G447" s="16"/>
      <c r="H447" s="7">
        <v>64.977909999999994</v>
      </c>
      <c r="I447" s="7">
        <v>-22.93685</v>
      </c>
      <c r="J447" s="1">
        <v>40.036200000000001</v>
      </c>
      <c r="K447" s="1">
        <v>46.597299999999997</v>
      </c>
      <c r="L447" s="1">
        <v>4.0899999999999999E-2</v>
      </c>
      <c r="M447" s="1">
        <v>0.30059999999999998</v>
      </c>
      <c r="N447" s="1">
        <v>4.9099999999999998E-2</v>
      </c>
      <c r="O447" s="1">
        <v>11.976900000000001</v>
      </c>
      <c r="P447" s="1">
        <v>0.19719999999999999</v>
      </c>
      <c r="Q447" s="1">
        <v>0.27679999999999999</v>
      </c>
      <c r="R447" s="1">
        <v>2.3699999999999999E-2</v>
      </c>
      <c r="S447" s="1">
        <v>4.5999999999999999E-3</v>
      </c>
      <c r="T447" s="1">
        <v>9.4999999999999998E-3</v>
      </c>
      <c r="U447" s="1">
        <v>0</v>
      </c>
      <c r="V447" s="5">
        <v>99.512799999999999</v>
      </c>
      <c r="W447" s="5">
        <f t="shared" si="10"/>
        <v>87.39780609861063</v>
      </c>
    </row>
    <row r="448" spans="1:23" x14ac:dyDescent="0.2">
      <c r="A448" s="1" t="s">
        <v>14</v>
      </c>
      <c r="B448" s="1" t="s">
        <v>552</v>
      </c>
      <c r="C448" s="16" t="s">
        <v>904</v>
      </c>
      <c r="D448" s="16"/>
      <c r="E448" s="16" t="s">
        <v>152</v>
      </c>
      <c r="G448" s="16"/>
      <c r="H448" s="7">
        <v>64.977909999999994</v>
      </c>
      <c r="I448" s="7">
        <v>-22.93685</v>
      </c>
      <c r="J448" s="1">
        <v>39.954799999999999</v>
      </c>
      <c r="K448" s="1">
        <v>46.510800000000003</v>
      </c>
      <c r="L448" s="1">
        <v>4.5400000000000003E-2</v>
      </c>
      <c r="M448" s="1">
        <v>0.30420000000000003</v>
      </c>
      <c r="N448" s="1">
        <v>4.9099999999999998E-2</v>
      </c>
      <c r="O448" s="1">
        <v>12.0059</v>
      </c>
      <c r="P448" s="1">
        <v>0.1903</v>
      </c>
      <c r="Q448" s="1">
        <v>0.27210000000000001</v>
      </c>
      <c r="R448" s="1">
        <v>2.4E-2</v>
      </c>
      <c r="S448" s="1">
        <v>8.3999999999999995E-3</v>
      </c>
      <c r="T448" s="1">
        <v>1.46E-2</v>
      </c>
      <c r="U448" s="1">
        <v>2.3E-3</v>
      </c>
      <c r="V448" s="5">
        <v>99.382000000000005</v>
      </c>
      <c r="W448" s="5">
        <f t="shared" si="10"/>
        <v>87.350629649787308</v>
      </c>
    </row>
    <row r="449" spans="1:23" x14ac:dyDescent="0.2">
      <c r="A449" s="1" t="s">
        <v>14</v>
      </c>
      <c r="B449" s="1" t="s">
        <v>552</v>
      </c>
      <c r="C449" s="16" t="s">
        <v>904</v>
      </c>
      <c r="D449" s="16"/>
      <c r="E449" s="16" t="s">
        <v>152</v>
      </c>
      <c r="G449" s="16"/>
      <c r="H449" s="7">
        <v>64.977909999999994</v>
      </c>
      <c r="I449" s="7">
        <v>-22.93685</v>
      </c>
      <c r="J449" s="1">
        <v>39.180100000000003</v>
      </c>
      <c r="K449" s="1">
        <v>45.517099999999999</v>
      </c>
      <c r="L449" s="1">
        <v>4.1500000000000002E-2</v>
      </c>
      <c r="M449" s="1">
        <v>0.29630000000000001</v>
      </c>
      <c r="N449" s="1">
        <v>4.5600000000000002E-2</v>
      </c>
      <c r="O449" s="1">
        <v>12.1889</v>
      </c>
      <c r="P449" s="1">
        <v>0.19339999999999999</v>
      </c>
      <c r="Q449" s="1">
        <v>0.26290000000000002</v>
      </c>
      <c r="R449" s="1">
        <v>2.2499999999999999E-2</v>
      </c>
      <c r="S449" s="1">
        <v>6.8999999999999999E-3</v>
      </c>
      <c r="T449" s="1">
        <v>8.8999999999999999E-3</v>
      </c>
      <c r="U449" s="1">
        <v>1E-4</v>
      </c>
      <c r="V449" s="5">
        <v>97.764300000000006</v>
      </c>
      <c r="W449" s="5">
        <f t="shared" si="10"/>
        <v>86.939258926981182</v>
      </c>
    </row>
    <row r="450" spans="1:23" x14ac:dyDescent="0.2">
      <c r="A450" s="1" t="s">
        <v>14</v>
      </c>
      <c r="B450" s="1" t="s">
        <v>552</v>
      </c>
      <c r="C450" s="16" t="s">
        <v>904</v>
      </c>
      <c r="D450" s="16"/>
      <c r="E450" s="16" t="s">
        <v>152</v>
      </c>
      <c r="G450" s="16"/>
      <c r="H450" s="7">
        <v>64.977909999999994</v>
      </c>
      <c r="I450" s="7">
        <v>-22.93685</v>
      </c>
      <c r="J450" s="1">
        <v>39.580199999999998</v>
      </c>
      <c r="K450" s="1">
        <v>45.797199999999997</v>
      </c>
      <c r="L450" s="1">
        <v>4.6399999999999997E-2</v>
      </c>
      <c r="M450" s="1">
        <v>0.27839999999999998</v>
      </c>
      <c r="N450" s="1">
        <v>3.4599999999999999E-2</v>
      </c>
      <c r="O450" s="1">
        <v>13.907</v>
      </c>
      <c r="P450" s="1">
        <v>0.22020000000000001</v>
      </c>
      <c r="Q450" s="1">
        <v>0.24809999999999999</v>
      </c>
      <c r="R450" s="1">
        <v>2.8899999999999999E-2</v>
      </c>
      <c r="S450" s="1">
        <v>8.2000000000000007E-3</v>
      </c>
      <c r="T450" s="1">
        <v>1.83E-2</v>
      </c>
      <c r="U450" s="1">
        <v>1E-3</v>
      </c>
      <c r="V450" s="5">
        <v>100.16840000000001</v>
      </c>
      <c r="W450" s="5">
        <f t="shared" si="10"/>
        <v>85.444114299439079</v>
      </c>
    </row>
    <row r="451" spans="1:23" x14ac:dyDescent="0.2">
      <c r="A451" s="1" t="s">
        <v>14</v>
      </c>
      <c r="B451" s="1" t="s">
        <v>552</v>
      </c>
      <c r="C451" s="16" t="s">
        <v>904</v>
      </c>
      <c r="D451" s="16"/>
      <c r="E451" s="16" t="s">
        <v>152</v>
      </c>
      <c r="G451" s="16"/>
      <c r="H451" s="7">
        <v>64.977909999999994</v>
      </c>
      <c r="I451" s="7">
        <v>-22.93685</v>
      </c>
      <c r="J451" s="1">
        <v>39.570700000000002</v>
      </c>
      <c r="K451" s="1">
        <v>45.197000000000003</v>
      </c>
      <c r="L451" s="1">
        <v>4.2599999999999999E-2</v>
      </c>
      <c r="M451" s="1">
        <v>0.28299999999999997</v>
      </c>
      <c r="N451" s="1">
        <v>2.9600000000000001E-2</v>
      </c>
      <c r="O451" s="1">
        <v>13.821899999999999</v>
      </c>
      <c r="P451" s="1">
        <v>0.22170000000000001</v>
      </c>
      <c r="Q451" s="1">
        <v>0.24829999999999999</v>
      </c>
      <c r="R451" s="1">
        <v>2.64E-2</v>
      </c>
      <c r="S451" s="1">
        <v>7.0000000000000001E-3</v>
      </c>
      <c r="T451" s="1">
        <v>1.67E-2</v>
      </c>
      <c r="U451" s="1">
        <v>1.1000000000000001E-3</v>
      </c>
      <c r="V451" s="5">
        <v>99.466099999999997</v>
      </c>
      <c r="W451" s="5">
        <f t="shared" si="10"/>
        <v>85.3561603616469</v>
      </c>
    </row>
    <row r="452" spans="1:23" x14ac:dyDescent="0.2">
      <c r="A452" s="1" t="s">
        <v>14</v>
      </c>
      <c r="B452" s="1" t="s">
        <v>552</v>
      </c>
      <c r="C452" s="16" t="s">
        <v>904</v>
      </c>
      <c r="D452" s="16"/>
      <c r="E452" s="16" t="s">
        <v>152</v>
      </c>
      <c r="G452" s="16"/>
      <c r="H452" s="7">
        <v>64.977909999999994</v>
      </c>
      <c r="I452" s="7">
        <v>-22.93685</v>
      </c>
      <c r="J452" s="1">
        <v>39.813200000000002</v>
      </c>
      <c r="K452" s="1">
        <v>45.374400000000001</v>
      </c>
      <c r="L452" s="1">
        <v>5.5199999999999999E-2</v>
      </c>
      <c r="M452" s="1">
        <v>0.28489999999999999</v>
      </c>
      <c r="N452" s="1">
        <v>1.89E-2</v>
      </c>
      <c r="O452" s="1">
        <v>13.8194</v>
      </c>
      <c r="P452" s="1">
        <v>0.22320000000000001</v>
      </c>
      <c r="Q452" s="1">
        <v>0.2394</v>
      </c>
      <c r="R452" s="1">
        <v>2.6800000000000001E-2</v>
      </c>
      <c r="S452" s="1">
        <v>1.12E-2</v>
      </c>
      <c r="T452" s="1">
        <v>1.5299999999999999E-2</v>
      </c>
      <c r="U452" s="1">
        <v>0</v>
      </c>
      <c r="V452" s="5">
        <v>99.882000000000005</v>
      </c>
      <c r="W452" s="5">
        <f t="shared" si="10"/>
        <v>85.407311856700403</v>
      </c>
    </row>
    <row r="453" spans="1:23" x14ac:dyDescent="0.2">
      <c r="A453" s="1" t="s">
        <v>14</v>
      </c>
      <c r="B453" s="1" t="s">
        <v>552</v>
      </c>
      <c r="C453" s="16" t="s">
        <v>904</v>
      </c>
      <c r="D453" s="16"/>
      <c r="E453" s="16" t="s">
        <v>152</v>
      </c>
      <c r="G453" s="16"/>
      <c r="H453" s="7">
        <v>64.977909999999994</v>
      </c>
      <c r="I453" s="7">
        <v>-22.93685</v>
      </c>
      <c r="J453" s="1">
        <v>38.175199999999997</v>
      </c>
      <c r="K453" s="1">
        <v>38.6158</v>
      </c>
      <c r="L453" s="1">
        <v>3.8899999999999997E-2</v>
      </c>
      <c r="M453" s="1">
        <v>0.19850000000000001</v>
      </c>
      <c r="N453" s="1">
        <v>8.9999999999999998E-4</v>
      </c>
      <c r="O453" s="1">
        <v>22.035299999999999</v>
      </c>
      <c r="P453" s="1">
        <v>0.3548</v>
      </c>
      <c r="Q453" s="1">
        <v>9.2600000000000002E-2</v>
      </c>
      <c r="R453" s="1">
        <v>4.1700000000000001E-2</v>
      </c>
      <c r="S453" s="1">
        <v>2.18E-2</v>
      </c>
      <c r="T453" s="1">
        <v>6.3E-3</v>
      </c>
      <c r="U453" s="1">
        <v>0</v>
      </c>
      <c r="V453" s="5">
        <v>99.581900000000005</v>
      </c>
      <c r="W453" s="5">
        <f t="shared" si="10"/>
        <v>75.75055910116717</v>
      </c>
    </row>
    <row r="454" spans="1:23" x14ac:dyDescent="0.2">
      <c r="A454" s="1" t="s">
        <v>14</v>
      </c>
      <c r="B454" s="1" t="s">
        <v>552</v>
      </c>
      <c r="C454" s="16" t="s">
        <v>904</v>
      </c>
      <c r="D454" s="16"/>
      <c r="E454" s="16" t="s">
        <v>152</v>
      </c>
      <c r="G454" s="16"/>
      <c r="H454" s="7">
        <v>64.977909999999994</v>
      </c>
      <c r="I454" s="7">
        <v>-22.93685</v>
      </c>
      <c r="J454" s="1">
        <v>37.9681</v>
      </c>
      <c r="K454" s="1">
        <v>38.648800000000001</v>
      </c>
      <c r="L454" s="1">
        <v>3.4000000000000002E-2</v>
      </c>
      <c r="M454" s="1">
        <v>0.20069999999999999</v>
      </c>
      <c r="N454" s="1">
        <v>0</v>
      </c>
      <c r="O454" s="1">
        <v>21.882200000000001</v>
      </c>
      <c r="P454" s="1">
        <v>0.35580000000000001</v>
      </c>
      <c r="Q454" s="1">
        <v>9.1999999999999998E-2</v>
      </c>
      <c r="R454" s="1">
        <v>4.3299999999999998E-2</v>
      </c>
      <c r="S454" s="1">
        <v>2.3099999999999999E-2</v>
      </c>
      <c r="T454" s="1">
        <v>7.9000000000000008E-3</v>
      </c>
      <c r="U454" s="1">
        <v>0</v>
      </c>
      <c r="V454" s="5">
        <v>99.255899999999997</v>
      </c>
      <c r="W454" s="5">
        <f t="shared" si="10"/>
        <v>75.894033033641364</v>
      </c>
    </row>
    <row r="455" spans="1:23" x14ac:dyDescent="0.2">
      <c r="A455" s="1" t="s">
        <v>14</v>
      </c>
      <c r="B455" s="1" t="s">
        <v>552</v>
      </c>
      <c r="C455" s="16" t="s">
        <v>904</v>
      </c>
      <c r="D455" s="16"/>
      <c r="E455" s="16" t="s">
        <v>152</v>
      </c>
      <c r="G455" s="16"/>
      <c r="H455" s="7">
        <v>64.977909999999994</v>
      </c>
      <c r="I455" s="7">
        <v>-22.93685</v>
      </c>
      <c r="J455" s="1">
        <v>38.214199999999998</v>
      </c>
      <c r="K455" s="1">
        <v>37.9619</v>
      </c>
      <c r="L455" s="1">
        <v>3.6700000000000003E-2</v>
      </c>
      <c r="M455" s="1">
        <v>0.20269999999999999</v>
      </c>
      <c r="N455" s="1">
        <v>1.1000000000000001E-3</v>
      </c>
      <c r="O455" s="1">
        <v>21.9955</v>
      </c>
      <c r="P455" s="1">
        <v>0.36149999999999999</v>
      </c>
      <c r="Q455" s="1">
        <v>9.3100000000000002E-2</v>
      </c>
      <c r="R455" s="1">
        <v>3.8800000000000001E-2</v>
      </c>
      <c r="S455" s="1">
        <v>2.3800000000000002E-2</v>
      </c>
      <c r="T455" s="1">
        <v>8.6999999999999994E-3</v>
      </c>
      <c r="U455" s="1">
        <v>1.4E-3</v>
      </c>
      <c r="V455" s="5">
        <v>98.939499999999995</v>
      </c>
      <c r="W455" s="5">
        <f t="shared" si="10"/>
        <v>75.468948972286242</v>
      </c>
    </row>
    <row r="456" spans="1:23" x14ac:dyDescent="0.2">
      <c r="A456" s="1" t="s">
        <v>14</v>
      </c>
      <c r="B456" s="1" t="s">
        <v>552</v>
      </c>
      <c r="C456" s="16" t="s">
        <v>904</v>
      </c>
      <c r="D456" s="16"/>
      <c r="E456" s="16" t="s">
        <v>152</v>
      </c>
      <c r="G456" s="16"/>
      <c r="H456" s="7">
        <v>64.977909999999994</v>
      </c>
      <c r="I456" s="7">
        <v>-22.93685</v>
      </c>
      <c r="J456" s="1">
        <v>41.9619</v>
      </c>
      <c r="K456" s="1">
        <v>52.262300000000003</v>
      </c>
      <c r="L456" s="1">
        <v>5.1299999999999998E-2</v>
      </c>
      <c r="M456" s="1">
        <v>0.27289999999999998</v>
      </c>
      <c r="N456" s="1">
        <v>0.1047</v>
      </c>
      <c r="O456" s="1">
        <v>8.9598999999999993</v>
      </c>
      <c r="P456" s="1">
        <v>0.14019999999999999</v>
      </c>
      <c r="Q456" s="1">
        <v>0.4229</v>
      </c>
      <c r="R456" s="1">
        <v>1.55E-2</v>
      </c>
      <c r="S456" s="1">
        <v>2.8E-3</v>
      </c>
      <c r="T456" s="1">
        <v>9.2999999999999992E-3</v>
      </c>
      <c r="U456" s="1">
        <v>1.4E-3</v>
      </c>
      <c r="V456" s="5">
        <v>104.205</v>
      </c>
      <c r="W456" s="5">
        <f t="shared" si="10"/>
        <v>91.226044181317562</v>
      </c>
    </row>
    <row r="457" spans="1:23" x14ac:dyDescent="0.2">
      <c r="A457" s="1" t="s">
        <v>14</v>
      </c>
      <c r="B457" s="1" t="s">
        <v>552</v>
      </c>
      <c r="C457" s="16" t="s">
        <v>904</v>
      </c>
      <c r="D457" s="16"/>
      <c r="E457" s="16" t="s">
        <v>152</v>
      </c>
      <c r="G457" s="16"/>
      <c r="H457" s="7">
        <v>64.977909999999994</v>
      </c>
      <c r="I457" s="7">
        <v>-22.93685</v>
      </c>
      <c r="J457" s="1">
        <v>40.9724</v>
      </c>
      <c r="K457" s="1">
        <v>50.271000000000001</v>
      </c>
      <c r="L457" s="1">
        <v>5.3199999999999997E-2</v>
      </c>
      <c r="M457" s="1">
        <v>0.27310000000000001</v>
      </c>
      <c r="N457" s="1">
        <v>9.2899999999999996E-2</v>
      </c>
      <c r="O457" s="1">
        <v>8.7964000000000002</v>
      </c>
      <c r="P457" s="1">
        <v>0.13719999999999999</v>
      </c>
      <c r="Q457" s="1">
        <v>0.40060000000000001</v>
      </c>
      <c r="R457" s="1">
        <v>1.7500000000000002E-2</v>
      </c>
      <c r="S457" s="1">
        <v>3.8999999999999998E-3</v>
      </c>
      <c r="T457" s="1">
        <v>2.3199999999999998E-2</v>
      </c>
      <c r="U457" s="1">
        <v>4.0000000000000002E-4</v>
      </c>
      <c r="V457" s="5">
        <v>101.04170000000001</v>
      </c>
      <c r="W457" s="5">
        <f t="shared" si="10"/>
        <v>91.061133455891124</v>
      </c>
    </row>
    <row r="458" spans="1:23" x14ac:dyDescent="0.2">
      <c r="A458" s="1" t="s">
        <v>14</v>
      </c>
      <c r="B458" s="1" t="s">
        <v>552</v>
      </c>
      <c r="C458" s="16" t="s">
        <v>904</v>
      </c>
      <c r="D458" s="16"/>
      <c r="E458" s="16" t="s">
        <v>152</v>
      </c>
      <c r="G458" s="16"/>
      <c r="H458" s="7">
        <v>64.977909999999994</v>
      </c>
      <c r="I458" s="7">
        <v>-22.93685</v>
      </c>
      <c r="J458" s="1">
        <v>41.000700000000002</v>
      </c>
      <c r="K458" s="1">
        <v>49.843000000000004</v>
      </c>
      <c r="L458" s="1">
        <v>5.7500000000000002E-2</v>
      </c>
      <c r="M458" s="1">
        <v>0.28360000000000002</v>
      </c>
      <c r="N458" s="1">
        <v>9.35E-2</v>
      </c>
      <c r="O458" s="1">
        <v>8.9505999999999997</v>
      </c>
      <c r="P458" s="1">
        <v>0.1449</v>
      </c>
      <c r="Q458" s="1">
        <v>0.39119999999999999</v>
      </c>
      <c r="R458" s="1">
        <v>1.6E-2</v>
      </c>
      <c r="S458" s="1">
        <v>3.3E-3</v>
      </c>
      <c r="T458" s="1">
        <v>2.0899999999999998E-2</v>
      </c>
      <c r="U458" s="1">
        <v>0</v>
      </c>
      <c r="V458" s="5">
        <v>100.8051</v>
      </c>
      <c r="W458" s="5">
        <f t="shared" si="10"/>
        <v>90.847822137291345</v>
      </c>
    </row>
    <row r="459" spans="1:23" x14ac:dyDescent="0.2">
      <c r="A459" s="1" t="s">
        <v>14</v>
      </c>
      <c r="B459" s="1" t="s">
        <v>552</v>
      </c>
      <c r="C459" s="16" t="s">
        <v>904</v>
      </c>
      <c r="D459" s="16"/>
      <c r="E459" s="16" t="s">
        <v>152</v>
      </c>
      <c r="G459" s="16"/>
      <c r="H459" s="7">
        <v>64.977909999999994</v>
      </c>
      <c r="I459" s="7">
        <v>-22.93685</v>
      </c>
      <c r="J459" s="1">
        <v>40.9514</v>
      </c>
      <c r="K459" s="1">
        <v>49.318300000000001</v>
      </c>
      <c r="L459" s="1">
        <v>5.45E-2</v>
      </c>
      <c r="M459" s="1">
        <v>0.27310000000000001</v>
      </c>
      <c r="N459" s="1">
        <v>8.2699999999999996E-2</v>
      </c>
      <c r="O459" s="1">
        <v>9.2144999999999992</v>
      </c>
      <c r="P459" s="1">
        <v>0.14449999999999999</v>
      </c>
      <c r="Q459" s="1">
        <v>0.38069999999999998</v>
      </c>
      <c r="R459" s="1">
        <v>2.1299999999999999E-2</v>
      </c>
      <c r="S459" s="1">
        <v>5.7000000000000002E-3</v>
      </c>
      <c r="T459" s="1">
        <v>8.0000000000000004E-4</v>
      </c>
      <c r="U459" s="1">
        <v>0</v>
      </c>
      <c r="V459" s="5">
        <v>100.4474</v>
      </c>
      <c r="W459" s="5">
        <f t="shared" si="10"/>
        <v>90.512847922377048</v>
      </c>
    </row>
    <row r="460" spans="1:23" x14ac:dyDescent="0.2">
      <c r="A460" s="1" t="s">
        <v>14</v>
      </c>
      <c r="B460" s="1" t="s">
        <v>552</v>
      </c>
      <c r="C460" s="16" t="s">
        <v>904</v>
      </c>
      <c r="D460" s="16"/>
      <c r="E460" s="16" t="s">
        <v>152</v>
      </c>
      <c r="G460" s="16"/>
      <c r="H460" s="7">
        <v>64.977909999999994</v>
      </c>
      <c r="I460" s="7">
        <v>-22.93685</v>
      </c>
      <c r="J460" s="1">
        <v>40.683300000000003</v>
      </c>
      <c r="K460" s="1">
        <v>48.993099999999998</v>
      </c>
      <c r="L460" s="1">
        <v>6.0400000000000002E-2</v>
      </c>
      <c r="M460" s="1">
        <v>0.27410000000000001</v>
      </c>
      <c r="N460" s="1">
        <v>8.9899999999999994E-2</v>
      </c>
      <c r="O460" s="1">
        <v>9.2276000000000007</v>
      </c>
      <c r="P460" s="1">
        <v>0.15310000000000001</v>
      </c>
      <c r="Q460" s="1">
        <v>0.37530000000000002</v>
      </c>
      <c r="R460" s="1">
        <v>1.7500000000000002E-2</v>
      </c>
      <c r="S460" s="1">
        <v>6.7999999999999996E-3</v>
      </c>
      <c r="T460" s="1">
        <v>4.8999999999999998E-3</v>
      </c>
      <c r="U460" s="1">
        <v>3.8E-3</v>
      </c>
      <c r="V460" s="5">
        <v>99.889799999999994</v>
      </c>
      <c r="W460" s="5">
        <f t="shared" si="10"/>
        <v>90.443613582904248</v>
      </c>
    </row>
    <row r="461" spans="1:23" x14ac:dyDescent="0.2">
      <c r="A461" s="1" t="s">
        <v>14</v>
      </c>
      <c r="B461" s="1" t="s">
        <v>552</v>
      </c>
      <c r="C461" s="16" t="s">
        <v>904</v>
      </c>
      <c r="D461" s="16"/>
      <c r="E461" s="16" t="s">
        <v>152</v>
      </c>
      <c r="G461" s="16"/>
      <c r="H461" s="7">
        <v>64.977909999999994</v>
      </c>
      <c r="I461" s="7">
        <v>-22.93685</v>
      </c>
      <c r="J461" s="1">
        <v>39.699300000000001</v>
      </c>
      <c r="K461" s="1">
        <v>48.435600000000001</v>
      </c>
      <c r="L461" s="1">
        <v>6.2399999999999997E-2</v>
      </c>
      <c r="M461" s="1">
        <v>0.2697</v>
      </c>
      <c r="N461" s="1">
        <v>8.9499999999999996E-2</v>
      </c>
      <c r="O461" s="1">
        <v>9.1691000000000003</v>
      </c>
      <c r="P461" s="1">
        <v>0.14549999999999999</v>
      </c>
      <c r="Q461" s="1">
        <v>0.37030000000000002</v>
      </c>
      <c r="R461" s="1">
        <v>1.9900000000000001E-2</v>
      </c>
      <c r="S461" s="1">
        <v>9.9000000000000008E-3</v>
      </c>
      <c r="T461" s="1">
        <v>2.5499999999999998E-2</v>
      </c>
      <c r="U461" s="1">
        <v>4.1999999999999997E-3</v>
      </c>
      <c r="V461" s="5">
        <v>98.301000000000002</v>
      </c>
      <c r="W461" s="5">
        <f t="shared" si="10"/>
        <v>90.399576779829914</v>
      </c>
    </row>
    <row r="462" spans="1:23" x14ac:dyDescent="0.2">
      <c r="A462" s="1" t="s">
        <v>14</v>
      </c>
      <c r="B462" s="1" t="s">
        <v>552</v>
      </c>
      <c r="C462" s="16" t="s">
        <v>904</v>
      </c>
      <c r="D462" s="16"/>
      <c r="E462" s="16" t="s">
        <v>152</v>
      </c>
      <c r="G462" s="16"/>
      <c r="H462" s="7">
        <v>64.977909999999994</v>
      </c>
      <c r="I462" s="7">
        <v>-22.93685</v>
      </c>
      <c r="J462" s="1">
        <v>40.477699999999999</v>
      </c>
      <c r="K462" s="1">
        <v>49.388300000000001</v>
      </c>
      <c r="L462" s="1">
        <v>7.9200000000000007E-2</v>
      </c>
      <c r="M462" s="1">
        <v>0.27229999999999999</v>
      </c>
      <c r="N462" s="1">
        <v>0.16370000000000001</v>
      </c>
      <c r="O462" s="1">
        <v>8.6175999999999995</v>
      </c>
      <c r="P462" s="1">
        <v>0.13600000000000001</v>
      </c>
      <c r="Q462" s="1">
        <v>0.39979999999999999</v>
      </c>
      <c r="R462" s="1">
        <v>1.7999999999999999E-2</v>
      </c>
      <c r="S462" s="1">
        <v>1.6999999999999999E-3</v>
      </c>
      <c r="T462" s="1">
        <v>7.4000000000000003E-3</v>
      </c>
      <c r="U462" s="1">
        <v>5.4999999999999997E-3</v>
      </c>
      <c r="V462" s="5">
        <v>99.567300000000003</v>
      </c>
      <c r="W462" s="5">
        <f t="shared" ref="W462:W508" si="11">(K462/40.3044)/((K462/40.3044)+(O462/71.844))*100</f>
        <v>91.084070213175607</v>
      </c>
    </row>
    <row r="463" spans="1:23" x14ac:dyDescent="0.2">
      <c r="A463" s="1" t="s">
        <v>14</v>
      </c>
      <c r="B463" s="1" t="s">
        <v>552</v>
      </c>
      <c r="C463" s="16" t="s">
        <v>904</v>
      </c>
      <c r="D463" s="16"/>
      <c r="E463" s="16" t="s">
        <v>152</v>
      </c>
      <c r="G463" s="16"/>
      <c r="H463" s="7">
        <v>64.977909999999994</v>
      </c>
      <c r="I463" s="7">
        <v>-22.93685</v>
      </c>
      <c r="J463" s="1">
        <v>40.499400000000001</v>
      </c>
      <c r="K463" s="1">
        <v>49.620399999999997</v>
      </c>
      <c r="L463" s="1">
        <v>5.04E-2</v>
      </c>
      <c r="M463" s="1">
        <v>0.2702</v>
      </c>
      <c r="N463" s="1">
        <v>0.1172</v>
      </c>
      <c r="O463" s="1">
        <v>8.5741999999999994</v>
      </c>
      <c r="P463" s="1">
        <v>0.1376</v>
      </c>
      <c r="Q463" s="1">
        <v>0.40150000000000002</v>
      </c>
      <c r="R463" s="1">
        <v>1.77E-2</v>
      </c>
      <c r="S463" s="1">
        <v>4.3E-3</v>
      </c>
      <c r="T463" s="1">
        <v>8.9999999999999993E-3</v>
      </c>
      <c r="U463" s="1">
        <v>0</v>
      </c>
      <c r="V463" s="5">
        <v>99.701999999999998</v>
      </c>
      <c r="W463" s="5">
        <f t="shared" si="11"/>
        <v>91.162831968051108</v>
      </c>
    </row>
    <row r="464" spans="1:23" x14ac:dyDescent="0.2">
      <c r="A464" s="1" t="s">
        <v>14</v>
      </c>
      <c r="B464" s="1" t="s">
        <v>552</v>
      </c>
      <c r="C464" s="16" t="s">
        <v>904</v>
      </c>
      <c r="D464" s="16"/>
      <c r="E464" s="16" t="s">
        <v>152</v>
      </c>
      <c r="G464" s="16"/>
      <c r="H464" s="7">
        <v>64.977909999999994</v>
      </c>
      <c r="I464" s="7">
        <v>-22.93685</v>
      </c>
      <c r="J464" s="1">
        <v>40.355200000000004</v>
      </c>
      <c r="K464" s="1">
        <v>49.255600000000001</v>
      </c>
      <c r="L464" s="1">
        <v>5.4100000000000002E-2</v>
      </c>
      <c r="M464" s="1">
        <v>0.27229999999999999</v>
      </c>
      <c r="N464" s="1">
        <v>0.1011</v>
      </c>
      <c r="O464" s="1">
        <v>8.7393000000000001</v>
      </c>
      <c r="P464" s="1">
        <v>0.1389</v>
      </c>
      <c r="Q464" s="1">
        <v>0.39560000000000001</v>
      </c>
      <c r="R464" s="1">
        <v>1.9400000000000001E-2</v>
      </c>
      <c r="S464" s="1">
        <v>6.4000000000000003E-3</v>
      </c>
      <c r="T464" s="1">
        <v>1.35E-2</v>
      </c>
      <c r="U464" s="1">
        <v>0</v>
      </c>
      <c r="V464" s="5">
        <v>99.351399999999998</v>
      </c>
      <c r="W464" s="5">
        <f t="shared" si="11"/>
        <v>90.947400998322948</v>
      </c>
    </row>
    <row r="465" spans="1:23" x14ac:dyDescent="0.2">
      <c r="A465" s="1" t="s">
        <v>14</v>
      </c>
      <c r="B465" s="1" t="s">
        <v>552</v>
      </c>
      <c r="C465" s="16" t="s">
        <v>904</v>
      </c>
      <c r="D465" s="16"/>
      <c r="E465" s="16" t="s">
        <v>152</v>
      </c>
      <c r="G465" s="16"/>
      <c r="H465" s="7">
        <v>64.977909999999994</v>
      </c>
      <c r="I465" s="7">
        <v>-22.93685</v>
      </c>
      <c r="J465" s="1">
        <v>40.055500000000002</v>
      </c>
      <c r="K465" s="1">
        <v>47.785699999999999</v>
      </c>
      <c r="L465" s="1">
        <v>4.65E-2</v>
      </c>
      <c r="M465" s="1">
        <v>0.31069999999999998</v>
      </c>
      <c r="N465" s="1">
        <v>6.2300000000000001E-2</v>
      </c>
      <c r="O465" s="1">
        <v>10.639799999999999</v>
      </c>
      <c r="P465" s="1">
        <v>0.1709</v>
      </c>
      <c r="Q465" s="1">
        <v>0.31769999999999998</v>
      </c>
      <c r="R465" s="1">
        <v>2.2100000000000002E-2</v>
      </c>
      <c r="S465" s="1">
        <v>3.5999999999999999E-3</v>
      </c>
      <c r="T465" s="1">
        <v>1.83E-2</v>
      </c>
      <c r="U465" s="1">
        <v>5.5999999999999999E-3</v>
      </c>
      <c r="V465" s="5">
        <v>99.438800000000001</v>
      </c>
      <c r="W465" s="5">
        <f t="shared" si="11"/>
        <v>88.895994660220211</v>
      </c>
    </row>
    <row r="466" spans="1:23" x14ac:dyDescent="0.2">
      <c r="A466" s="1" t="s">
        <v>14</v>
      </c>
      <c r="B466" s="1" t="s">
        <v>552</v>
      </c>
      <c r="C466" s="16" t="s">
        <v>904</v>
      </c>
      <c r="D466" s="16"/>
      <c r="E466" s="16" t="s">
        <v>152</v>
      </c>
      <c r="G466" s="16"/>
      <c r="H466" s="7">
        <v>64.977909999999994</v>
      </c>
      <c r="I466" s="7">
        <v>-22.93685</v>
      </c>
      <c r="J466" s="1">
        <v>40.236800000000002</v>
      </c>
      <c r="K466" s="1">
        <v>47.7104</v>
      </c>
      <c r="L466" s="1">
        <v>5.11E-2</v>
      </c>
      <c r="M466" s="1">
        <v>0.31090000000000001</v>
      </c>
      <c r="N466" s="1">
        <v>6.5100000000000005E-2</v>
      </c>
      <c r="O466" s="1">
        <v>10.509399999999999</v>
      </c>
      <c r="P466" s="1">
        <v>0.1779</v>
      </c>
      <c r="Q466" s="1">
        <v>0.30230000000000001</v>
      </c>
      <c r="R466" s="1">
        <v>1.8800000000000001E-2</v>
      </c>
      <c r="S466" s="1">
        <v>9.5999999999999992E-3</v>
      </c>
      <c r="T466" s="1">
        <v>1.1599999999999999E-2</v>
      </c>
      <c r="U466" s="1">
        <v>2.0000000000000001E-4</v>
      </c>
      <c r="V466" s="5">
        <v>99.404200000000003</v>
      </c>
      <c r="W466" s="5">
        <f t="shared" si="11"/>
        <v>89.001709896653452</v>
      </c>
    </row>
    <row r="467" spans="1:23" x14ac:dyDescent="0.2">
      <c r="A467" s="1" t="s">
        <v>14</v>
      </c>
      <c r="B467" s="1" t="s">
        <v>552</v>
      </c>
      <c r="C467" s="16" t="s">
        <v>904</v>
      </c>
      <c r="D467" s="16"/>
      <c r="E467" s="16" t="s">
        <v>152</v>
      </c>
      <c r="G467" s="16"/>
      <c r="H467" s="7">
        <v>64.977909999999994</v>
      </c>
      <c r="I467" s="7">
        <v>-22.93685</v>
      </c>
      <c r="J467" s="1">
        <v>40.383699999999997</v>
      </c>
      <c r="K467" s="1">
        <v>47.994500000000002</v>
      </c>
      <c r="L467" s="1">
        <v>5.3400000000000003E-2</v>
      </c>
      <c r="M467" s="1">
        <v>0.3196</v>
      </c>
      <c r="N467" s="1">
        <v>5.7099999999999998E-2</v>
      </c>
      <c r="O467" s="1">
        <v>10.564</v>
      </c>
      <c r="P467" s="1">
        <v>0.17710000000000001</v>
      </c>
      <c r="Q467" s="1">
        <v>0.30349999999999999</v>
      </c>
      <c r="R467" s="1">
        <v>1.7100000000000001E-2</v>
      </c>
      <c r="S467" s="1">
        <v>6.0000000000000001E-3</v>
      </c>
      <c r="T467" s="1">
        <v>2.41E-2</v>
      </c>
      <c r="U467" s="1">
        <v>1E-4</v>
      </c>
      <c r="V467" s="5">
        <v>99.900300000000001</v>
      </c>
      <c r="W467" s="5">
        <f t="shared" si="11"/>
        <v>89.009099316834337</v>
      </c>
    </row>
    <row r="468" spans="1:23" x14ac:dyDescent="0.2">
      <c r="A468" s="1" t="s">
        <v>14</v>
      </c>
      <c r="B468" s="1" t="s">
        <v>552</v>
      </c>
      <c r="C468" s="16" t="s">
        <v>904</v>
      </c>
      <c r="D468" s="16"/>
      <c r="E468" s="16" t="s">
        <v>152</v>
      </c>
      <c r="G468" s="16"/>
      <c r="H468" s="7">
        <v>64.977909999999994</v>
      </c>
      <c r="I468" s="7">
        <v>-22.93685</v>
      </c>
      <c r="J468" s="1">
        <v>40.781599999999997</v>
      </c>
      <c r="K468" s="1">
        <v>49.065600000000003</v>
      </c>
      <c r="L468" s="1">
        <v>5.8000000000000003E-2</v>
      </c>
      <c r="M468" s="1">
        <v>0.26989999999999997</v>
      </c>
      <c r="N468" s="1">
        <v>0.10440000000000001</v>
      </c>
      <c r="O468" s="1">
        <v>8.7281999999999993</v>
      </c>
      <c r="P468" s="1">
        <v>0.1462</v>
      </c>
      <c r="Q468" s="1">
        <v>0.38800000000000001</v>
      </c>
      <c r="R468" s="1">
        <v>1.9699999999999999E-2</v>
      </c>
      <c r="S468" s="1">
        <v>3.3999999999999998E-3</v>
      </c>
      <c r="T468" s="1">
        <v>2.0199999999999999E-2</v>
      </c>
      <c r="U468" s="1">
        <v>0</v>
      </c>
      <c r="V468" s="5">
        <v>99.585300000000004</v>
      </c>
      <c r="W468" s="5">
        <f t="shared" si="11"/>
        <v>90.926021989422168</v>
      </c>
    </row>
    <row r="469" spans="1:23" x14ac:dyDescent="0.2">
      <c r="A469" s="1" t="s">
        <v>14</v>
      </c>
      <c r="B469" s="1" t="s">
        <v>552</v>
      </c>
      <c r="C469" s="16" t="s">
        <v>904</v>
      </c>
      <c r="D469" s="16"/>
      <c r="E469" s="16" t="s">
        <v>152</v>
      </c>
      <c r="G469" s="16"/>
      <c r="H469" s="7">
        <v>64.977909999999994</v>
      </c>
      <c r="I469" s="7">
        <v>-22.93685</v>
      </c>
      <c r="J469" s="1">
        <v>40.377400000000002</v>
      </c>
      <c r="K469" s="1">
        <v>48.480499999999999</v>
      </c>
      <c r="L469" s="1">
        <v>0.36459999999999998</v>
      </c>
      <c r="M469" s="1">
        <v>0.26650000000000001</v>
      </c>
      <c r="N469" s="1">
        <v>8.4900000000000003E-2</v>
      </c>
      <c r="O469" s="1">
        <v>9.0425000000000004</v>
      </c>
      <c r="P469" s="1">
        <v>0.14929999999999999</v>
      </c>
      <c r="Q469" s="1">
        <v>0.38769999999999999</v>
      </c>
      <c r="R469" s="1">
        <v>1.7600000000000001E-2</v>
      </c>
      <c r="S469" s="1">
        <v>4.5999999999999999E-3</v>
      </c>
      <c r="T469" s="1">
        <v>1.1599999999999999E-2</v>
      </c>
      <c r="U469" s="1">
        <v>2.9999999999999997E-4</v>
      </c>
      <c r="V469" s="5">
        <v>99.1875</v>
      </c>
      <c r="W469" s="5">
        <f t="shared" si="11"/>
        <v>90.527513891430232</v>
      </c>
    </row>
    <row r="470" spans="1:23" x14ac:dyDescent="0.2">
      <c r="A470" s="40" t="s">
        <v>14</v>
      </c>
      <c r="B470" s="40" t="s">
        <v>552</v>
      </c>
      <c r="C470" s="19" t="s">
        <v>904</v>
      </c>
      <c r="D470" s="19"/>
      <c r="E470" s="19" t="s">
        <v>152</v>
      </c>
      <c r="F470" s="40"/>
      <c r="G470" s="19"/>
      <c r="H470" s="44">
        <v>64.977909999999994</v>
      </c>
      <c r="I470" s="44">
        <v>-22.93685</v>
      </c>
      <c r="J470" s="40">
        <v>40.964399999999998</v>
      </c>
      <c r="K470" s="40">
        <v>49.233899999999998</v>
      </c>
      <c r="L470" s="40">
        <v>5.8900000000000001E-2</v>
      </c>
      <c r="M470" s="40">
        <v>0.27010000000000001</v>
      </c>
      <c r="N470" s="40">
        <v>8.2100000000000006E-2</v>
      </c>
      <c r="O470" s="40">
        <v>9.3968000000000007</v>
      </c>
      <c r="P470" s="40">
        <v>0.1547</v>
      </c>
      <c r="Q470" s="40">
        <v>0.37309999999999999</v>
      </c>
      <c r="R470" s="40">
        <v>1.9699999999999999E-2</v>
      </c>
      <c r="S470" s="40">
        <v>4.0000000000000001E-3</v>
      </c>
      <c r="T470" s="40">
        <v>7.4000000000000003E-3</v>
      </c>
      <c r="U470" s="40">
        <v>5.1999999999999998E-3</v>
      </c>
      <c r="V470" s="42">
        <v>100.5703</v>
      </c>
      <c r="W470" s="42">
        <f t="shared" si="11"/>
        <v>90.328325743964911</v>
      </c>
    </row>
    <row r="471" spans="1:23" x14ac:dyDescent="0.2">
      <c r="A471" s="1" t="s">
        <v>554</v>
      </c>
      <c r="B471" s="1" t="s">
        <v>552</v>
      </c>
      <c r="C471" s="16" t="s">
        <v>904</v>
      </c>
      <c r="D471" s="16"/>
      <c r="E471" s="16" t="s">
        <v>152</v>
      </c>
      <c r="G471" s="16"/>
      <c r="H471" s="7">
        <v>64.977909999999994</v>
      </c>
      <c r="I471" s="7">
        <v>-22.93685</v>
      </c>
      <c r="J471" s="1">
        <v>39.120699999999999</v>
      </c>
      <c r="K471" s="1">
        <v>43.005000000000003</v>
      </c>
      <c r="L471" s="1">
        <v>5.9200000000000003E-2</v>
      </c>
      <c r="M471" s="1">
        <v>0.17799999999999999</v>
      </c>
      <c r="N471" s="1">
        <v>1.7299999999999999E-2</v>
      </c>
      <c r="O471" s="1">
        <v>15.8994</v>
      </c>
      <c r="P471" s="1">
        <v>0.25269999999999998</v>
      </c>
      <c r="Q471" s="1">
        <v>0.2172</v>
      </c>
      <c r="R471" s="1">
        <v>2.9100000000000001E-2</v>
      </c>
      <c r="S471" s="1">
        <v>3.5900000000000001E-2</v>
      </c>
      <c r="T471" s="1">
        <v>1.8E-3</v>
      </c>
      <c r="U471" s="1">
        <v>0</v>
      </c>
      <c r="V471" s="5">
        <v>98.816400000000002</v>
      </c>
      <c r="W471" s="5">
        <f t="shared" si="11"/>
        <v>82.822103028561926</v>
      </c>
    </row>
    <row r="472" spans="1:23" x14ac:dyDescent="0.2">
      <c r="A472" s="1" t="s">
        <v>555</v>
      </c>
      <c r="B472" s="1" t="s">
        <v>552</v>
      </c>
      <c r="C472" s="16" t="s">
        <v>904</v>
      </c>
      <c r="D472" s="16"/>
      <c r="E472" s="16" t="s">
        <v>152</v>
      </c>
      <c r="G472" s="16"/>
      <c r="H472" s="7">
        <v>64.977909999999994</v>
      </c>
      <c r="I472" s="7">
        <v>-22.93685</v>
      </c>
      <c r="J472" s="1">
        <v>38.743699999999997</v>
      </c>
      <c r="K472" s="1">
        <v>42.576900000000002</v>
      </c>
      <c r="L472" s="1">
        <v>5.9799999999999999E-2</v>
      </c>
      <c r="M472" s="1">
        <v>0.1797</v>
      </c>
      <c r="N472" s="1">
        <v>1.7299999999999999E-2</v>
      </c>
      <c r="O472" s="1">
        <v>16.1755</v>
      </c>
      <c r="P472" s="1">
        <v>0.24940000000000001</v>
      </c>
      <c r="Q472" s="1">
        <v>0.2238</v>
      </c>
      <c r="R472" s="1">
        <v>3.4700000000000002E-2</v>
      </c>
      <c r="S472" s="1">
        <v>3.4000000000000002E-2</v>
      </c>
      <c r="T472" s="1">
        <v>0</v>
      </c>
      <c r="U472" s="1">
        <v>0</v>
      </c>
      <c r="V472" s="5">
        <v>98.294899999999998</v>
      </c>
      <c r="W472" s="5">
        <f t="shared" si="11"/>
        <v>82.431361534632856</v>
      </c>
    </row>
    <row r="473" spans="1:23" x14ac:dyDescent="0.2">
      <c r="A473" s="1" t="s">
        <v>556</v>
      </c>
      <c r="B473" s="1" t="s">
        <v>552</v>
      </c>
      <c r="C473" s="16" t="s">
        <v>904</v>
      </c>
      <c r="D473" s="16"/>
      <c r="E473" s="16" t="s">
        <v>152</v>
      </c>
      <c r="G473" s="16"/>
      <c r="H473" s="7">
        <v>64.977909999999994</v>
      </c>
      <c r="I473" s="7">
        <v>-22.93685</v>
      </c>
      <c r="J473" s="1">
        <v>39.378999999999998</v>
      </c>
      <c r="K473" s="1">
        <v>43.702100000000002</v>
      </c>
      <c r="L473" s="1">
        <v>4.9700000000000001E-2</v>
      </c>
      <c r="M473" s="1">
        <v>0.2024</v>
      </c>
      <c r="N473" s="1">
        <v>1.46E-2</v>
      </c>
      <c r="O473" s="1">
        <v>15.7227</v>
      </c>
      <c r="P473" s="1">
        <v>0.24729999999999999</v>
      </c>
      <c r="Q473" s="1">
        <v>0.22189999999999999</v>
      </c>
      <c r="R473" s="1">
        <v>2.8400000000000002E-2</v>
      </c>
      <c r="S473" s="1">
        <v>2.7300000000000001E-2</v>
      </c>
      <c r="T473" s="1">
        <v>9.5999999999999992E-3</v>
      </c>
      <c r="U473" s="1">
        <v>0</v>
      </c>
      <c r="V473" s="5">
        <v>99.605000000000004</v>
      </c>
      <c r="W473" s="5">
        <f t="shared" si="11"/>
        <v>83.206409487730681</v>
      </c>
    </row>
    <row r="474" spans="1:23" x14ac:dyDescent="0.2">
      <c r="A474" s="1" t="s">
        <v>557</v>
      </c>
      <c r="B474" s="1" t="s">
        <v>552</v>
      </c>
      <c r="C474" s="16" t="s">
        <v>904</v>
      </c>
      <c r="D474" s="16"/>
      <c r="E474" s="16" t="s">
        <v>152</v>
      </c>
      <c r="F474" s="16" t="s">
        <v>553</v>
      </c>
      <c r="G474" s="16" t="s">
        <v>558</v>
      </c>
      <c r="H474" s="7">
        <v>64.977909999999994</v>
      </c>
      <c r="I474" s="7">
        <v>-22.93685</v>
      </c>
      <c r="J474" s="1">
        <v>40.248600000000003</v>
      </c>
      <c r="K474" s="1">
        <v>47.197299999999998</v>
      </c>
      <c r="L474" s="1">
        <v>4.0899999999999999E-2</v>
      </c>
      <c r="M474" s="1">
        <v>0.31080000000000002</v>
      </c>
      <c r="N474" s="1">
        <v>4.2200000000000001E-2</v>
      </c>
      <c r="O474" s="1">
        <v>11.113300000000001</v>
      </c>
      <c r="P474" s="1">
        <v>0.1915</v>
      </c>
      <c r="Q474" s="1">
        <v>0.26069999999999999</v>
      </c>
      <c r="R474" s="1">
        <v>2.1299999999999999E-2</v>
      </c>
      <c r="S474" s="1">
        <v>8.5000000000000006E-3</v>
      </c>
      <c r="T474" s="1">
        <v>1.6400000000000001E-2</v>
      </c>
      <c r="U474" s="1">
        <v>3.8999999999999998E-3</v>
      </c>
      <c r="V474" s="5">
        <v>99.455500000000001</v>
      </c>
      <c r="W474" s="5">
        <f t="shared" si="11"/>
        <v>88.33177495454197</v>
      </c>
    </row>
    <row r="475" spans="1:23" x14ac:dyDescent="0.2">
      <c r="A475" s="1" t="s">
        <v>559</v>
      </c>
      <c r="B475" s="1" t="s">
        <v>552</v>
      </c>
      <c r="C475" s="16" t="s">
        <v>904</v>
      </c>
      <c r="D475" s="16"/>
      <c r="E475" s="16" t="s">
        <v>152</v>
      </c>
      <c r="F475" s="16" t="s">
        <v>553</v>
      </c>
      <c r="G475" s="16" t="s">
        <v>558</v>
      </c>
      <c r="H475" s="7">
        <v>64.977909999999994</v>
      </c>
      <c r="I475" s="7">
        <v>-22.93685</v>
      </c>
      <c r="J475" s="1">
        <v>39.670299999999997</v>
      </c>
      <c r="K475" s="1">
        <v>46.246299999999998</v>
      </c>
      <c r="L475" s="1">
        <v>4.6800000000000001E-2</v>
      </c>
      <c r="M475" s="1">
        <v>0.30590000000000001</v>
      </c>
      <c r="N475" s="1">
        <v>4.58E-2</v>
      </c>
      <c r="O475" s="1">
        <v>11.4846</v>
      </c>
      <c r="P475" s="1">
        <v>0.19270000000000001</v>
      </c>
      <c r="Q475" s="1">
        <v>0.25519999999999998</v>
      </c>
      <c r="R475" s="1">
        <v>2.24E-2</v>
      </c>
      <c r="S475" s="1">
        <v>1.24E-2</v>
      </c>
      <c r="T475" s="1">
        <v>2.0500000000000001E-2</v>
      </c>
      <c r="U475" s="1">
        <v>5.9999999999999995E-4</v>
      </c>
      <c r="V475" s="5">
        <v>98.303600000000003</v>
      </c>
      <c r="W475" s="5">
        <f t="shared" si="11"/>
        <v>87.771965351519199</v>
      </c>
    </row>
    <row r="476" spans="1:23" x14ac:dyDescent="0.2">
      <c r="A476" s="1" t="s">
        <v>560</v>
      </c>
      <c r="B476" s="1" t="s">
        <v>552</v>
      </c>
      <c r="C476" s="16" t="s">
        <v>904</v>
      </c>
      <c r="D476" s="16"/>
      <c r="E476" s="16" t="s">
        <v>152</v>
      </c>
      <c r="F476" s="16" t="s">
        <v>553</v>
      </c>
      <c r="G476" s="16" t="s">
        <v>558</v>
      </c>
      <c r="H476" s="7">
        <v>64.977909999999994</v>
      </c>
      <c r="I476" s="7">
        <v>-22.93685</v>
      </c>
      <c r="J476" s="1">
        <v>40.356400000000001</v>
      </c>
      <c r="K476" s="1">
        <v>47.409700000000001</v>
      </c>
      <c r="L476" s="1">
        <v>3.9600000000000003E-2</v>
      </c>
      <c r="M476" s="1">
        <v>0.2999</v>
      </c>
      <c r="N476" s="1">
        <v>3.9800000000000002E-2</v>
      </c>
      <c r="O476" s="1">
        <v>11.690099999999999</v>
      </c>
      <c r="P476" s="1">
        <v>0.19520000000000001</v>
      </c>
      <c r="Q476" s="1">
        <v>0.2717</v>
      </c>
      <c r="R476" s="1">
        <v>2.2800000000000001E-2</v>
      </c>
      <c r="S476" s="1">
        <v>8.0999999999999996E-3</v>
      </c>
      <c r="T476" s="1">
        <v>2.2499999999999999E-2</v>
      </c>
      <c r="U476" s="1">
        <v>2.0000000000000001E-4</v>
      </c>
      <c r="V476" s="5">
        <v>100.35590000000001</v>
      </c>
      <c r="W476" s="5">
        <f t="shared" si="11"/>
        <v>87.848071459592219</v>
      </c>
    </row>
    <row r="477" spans="1:23" x14ac:dyDescent="0.2">
      <c r="A477" s="1" t="s">
        <v>561</v>
      </c>
      <c r="B477" s="1" t="s">
        <v>552</v>
      </c>
      <c r="C477" s="16" t="s">
        <v>904</v>
      </c>
      <c r="D477" s="16"/>
      <c r="E477" s="16" t="s">
        <v>152</v>
      </c>
      <c r="G477" s="16"/>
      <c r="H477" s="7">
        <v>64.977909999999994</v>
      </c>
      <c r="I477" s="7">
        <v>-22.93685</v>
      </c>
      <c r="J477" s="1">
        <v>39.782200000000003</v>
      </c>
      <c r="K477" s="1">
        <v>47.971699999999998</v>
      </c>
      <c r="L477" s="1">
        <v>5.6500000000000002E-2</v>
      </c>
      <c r="M477" s="1">
        <v>0.28610000000000002</v>
      </c>
      <c r="N477" s="1">
        <v>7.7200000000000005E-2</v>
      </c>
      <c r="O477" s="1">
        <v>9.5876000000000001</v>
      </c>
      <c r="P477" s="1">
        <v>0.15989999999999999</v>
      </c>
      <c r="Q477" s="1">
        <v>0.32779999999999998</v>
      </c>
      <c r="R477" s="1">
        <v>2.3800000000000002E-2</v>
      </c>
      <c r="S477" s="1">
        <v>1.11E-2</v>
      </c>
      <c r="T477" s="1">
        <v>1.8700000000000001E-2</v>
      </c>
      <c r="U477" s="1">
        <v>4.0000000000000002E-4</v>
      </c>
      <c r="V477" s="5">
        <v>98.303100000000001</v>
      </c>
      <c r="W477" s="5">
        <f t="shared" si="11"/>
        <v>89.91827763913075</v>
      </c>
    </row>
    <row r="478" spans="1:23" x14ac:dyDescent="0.2">
      <c r="A478" s="1" t="s">
        <v>562</v>
      </c>
      <c r="B478" s="1" t="s">
        <v>552</v>
      </c>
      <c r="C478" s="16" t="s">
        <v>904</v>
      </c>
      <c r="D478" s="16"/>
      <c r="E478" s="16" t="s">
        <v>152</v>
      </c>
      <c r="G478" s="16"/>
      <c r="H478" s="7">
        <v>64.977909999999994</v>
      </c>
      <c r="I478" s="7">
        <v>-22.93685</v>
      </c>
      <c r="J478" s="1">
        <v>40.294600000000003</v>
      </c>
      <c r="K478" s="1">
        <v>48.515599999999999</v>
      </c>
      <c r="L478" s="1">
        <v>5.9200000000000003E-2</v>
      </c>
      <c r="M478" s="1">
        <v>0.29110000000000003</v>
      </c>
      <c r="N478" s="1">
        <v>0.08</v>
      </c>
      <c r="O478" s="1">
        <v>9.2155000000000005</v>
      </c>
      <c r="P478" s="1">
        <v>0.1585</v>
      </c>
      <c r="Q478" s="1">
        <v>0.33639999999999998</v>
      </c>
      <c r="R478" s="1">
        <v>2.1499999999999998E-2</v>
      </c>
      <c r="S478" s="1">
        <v>5.4999999999999997E-3</v>
      </c>
      <c r="T478" s="1">
        <v>5.7700000000000001E-2</v>
      </c>
      <c r="U478" s="1">
        <v>1.6999999999999999E-3</v>
      </c>
      <c r="V478" s="5">
        <v>99.037400000000005</v>
      </c>
      <c r="W478" s="5">
        <f t="shared" si="11"/>
        <v>90.370051138222081</v>
      </c>
    </row>
    <row r="479" spans="1:23" x14ac:dyDescent="0.2">
      <c r="A479" s="1" t="s">
        <v>563</v>
      </c>
      <c r="B479" s="1" t="s">
        <v>552</v>
      </c>
      <c r="C479" s="16" t="s">
        <v>904</v>
      </c>
      <c r="D479" s="16"/>
      <c r="E479" s="16" t="s">
        <v>152</v>
      </c>
      <c r="G479" s="16"/>
      <c r="H479" s="7">
        <v>64.977909999999994</v>
      </c>
      <c r="I479" s="7">
        <v>-22.93685</v>
      </c>
      <c r="J479" s="1">
        <v>40.507599999999996</v>
      </c>
      <c r="K479" s="1">
        <v>48.890099999999997</v>
      </c>
      <c r="L479" s="1">
        <v>5.5899999999999998E-2</v>
      </c>
      <c r="M479" s="1">
        <v>0.29260000000000003</v>
      </c>
      <c r="N479" s="1">
        <v>8.8499999999999995E-2</v>
      </c>
      <c r="O479" s="1">
        <v>9.2161000000000008</v>
      </c>
      <c r="P479" s="1">
        <v>0.15590000000000001</v>
      </c>
      <c r="Q479" s="1">
        <v>0.3503</v>
      </c>
      <c r="R479" s="1">
        <v>2.2100000000000002E-2</v>
      </c>
      <c r="S479" s="1">
        <v>4.3E-3</v>
      </c>
      <c r="T479" s="1">
        <v>3.0599999999999999E-2</v>
      </c>
      <c r="U479" s="1">
        <v>0</v>
      </c>
      <c r="V479" s="5">
        <v>99.614099999999993</v>
      </c>
      <c r="W479" s="5">
        <f t="shared" si="11"/>
        <v>90.43619941972139</v>
      </c>
    </row>
    <row r="480" spans="1:23" x14ac:dyDescent="0.2">
      <c r="A480" s="1" t="s">
        <v>564</v>
      </c>
      <c r="B480" s="1" t="s">
        <v>552</v>
      </c>
      <c r="C480" s="16" t="s">
        <v>904</v>
      </c>
      <c r="D480" s="16"/>
      <c r="E480" s="16" t="s">
        <v>152</v>
      </c>
      <c r="G480" s="16"/>
      <c r="H480" s="7">
        <v>64.977909999999994</v>
      </c>
      <c r="I480" s="7">
        <v>-22.93685</v>
      </c>
      <c r="J480" s="1">
        <v>40.069400000000002</v>
      </c>
      <c r="K480" s="1">
        <v>48.138199999999998</v>
      </c>
      <c r="L480" s="1">
        <v>4.87E-2</v>
      </c>
      <c r="M480" s="1">
        <v>0.29060000000000002</v>
      </c>
      <c r="N480" s="1">
        <v>6.4500000000000002E-2</v>
      </c>
      <c r="O480" s="1">
        <v>9.3926999999999996</v>
      </c>
      <c r="P480" s="1">
        <v>0.1615</v>
      </c>
      <c r="Q480" s="1">
        <v>0.31309999999999999</v>
      </c>
      <c r="R480" s="1">
        <v>2.01E-2</v>
      </c>
      <c r="S480" s="1">
        <v>6.6E-3</v>
      </c>
      <c r="T480" s="1">
        <v>1.5699999999999999E-2</v>
      </c>
      <c r="U480" s="1">
        <v>1.6000000000000001E-3</v>
      </c>
      <c r="V480" s="5">
        <v>98.522800000000004</v>
      </c>
      <c r="W480" s="5">
        <f t="shared" si="11"/>
        <v>90.133793310217868</v>
      </c>
    </row>
    <row r="481" spans="1:23" x14ac:dyDescent="0.2">
      <c r="A481" s="1" t="s">
        <v>565</v>
      </c>
      <c r="B481" s="1" t="s">
        <v>552</v>
      </c>
      <c r="C481" s="16" t="s">
        <v>904</v>
      </c>
      <c r="D481" s="16"/>
      <c r="E481" s="16" t="s">
        <v>152</v>
      </c>
      <c r="G481" s="16"/>
      <c r="H481" s="7">
        <v>64.977909999999994</v>
      </c>
      <c r="I481" s="7">
        <v>-22.93685</v>
      </c>
      <c r="J481" s="1">
        <v>40.5</v>
      </c>
      <c r="K481" s="1">
        <v>48.555900000000001</v>
      </c>
      <c r="L481" s="1">
        <v>4.9399999999999999E-2</v>
      </c>
      <c r="M481" s="1">
        <v>0.29020000000000001</v>
      </c>
      <c r="N481" s="1">
        <v>7.3999999999999996E-2</v>
      </c>
      <c r="O481" s="1">
        <v>9.4943000000000008</v>
      </c>
      <c r="P481" s="1">
        <v>0.15890000000000001</v>
      </c>
      <c r="Q481" s="1">
        <v>0.32819999999999999</v>
      </c>
      <c r="R481" s="1">
        <v>2.0299999999999999E-2</v>
      </c>
      <c r="S481" s="1">
        <v>4.4999999999999997E-3</v>
      </c>
      <c r="T481" s="1">
        <v>2.29E-2</v>
      </c>
      <c r="U481" s="1">
        <v>0</v>
      </c>
      <c r="V481" s="5">
        <v>99.498699999999999</v>
      </c>
      <c r="W481" s="5">
        <f t="shared" si="11"/>
        <v>90.11493207548375</v>
      </c>
    </row>
    <row r="482" spans="1:23" x14ac:dyDescent="0.2">
      <c r="A482" s="1" t="s">
        <v>566</v>
      </c>
      <c r="B482" s="1" t="s">
        <v>552</v>
      </c>
      <c r="C482" s="16" t="s">
        <v>904</v>
      </c>
      <c r="D482" s="16"/>
      <c r="E482" s="16" t="s">
        <v>152</v>
      </c>
      <c r="G482" s="16"/>
      <c r="H482" s="7">
        <v>64.977909999999994</v>
      </c>
      <c r="I482" s="7">
        <v>-22.93685</v>
      </c>
      <c r="J482" s="1">
        <v>40.096400000000003</v>
      </c>
      <c r="K482" s="1">
        <v>48.096600000000002</v>
      </c>
      <c r="L482" s="1">
        <v>4.5699999999999998E-2</v>
      </c>
      <c r="M482" s="1">
        <v>0.3</v>
      </c>
      <c r="N482" s="1">
        <v>6.2E-2</v>
      </c>
      <c r="O482" s="1">
        <v>9.8724000000000007</v>
      </c>
      <c r="P482" s="1">
        <v>0.1719</v>
      </c>
      <c r="Q482" s="1">
        <v>0.30130000000000001</v>
      </c>
      <c r="R482" s="1">
        <v>2.1899999999999999E-2</v>
      </c>
      <c r="S482" s="1">
        <v>6.1000000000000004E-3</v>
      </c>
      <c r="T482" s="1">
        <v>2.1000000000000001E-2</v>
      </c>
      <c r="U482" s="1">
        <v>1.9E-3</v>
      </c>
      <c r="V482" s="5">
        <v>98.997299999999996</v>
      </c>
      <c r="W482" s="5">
        <f t="shared" si="11"/>
        <v>89.673898842859771</v>
      </c>
    </row>
    <row r="483" spans="1:23" x14ac:dyDescent="0.2">
      <c r="A483" s="1" t="s">
        <v>567</v>
      </c>
      <c r="B483" s="1" t="s">
        <v>552</v>
      </c>
      <c r="C483" s="16" t="s">
        <v>904</v>
      </c>
      <c r="D483" s="16"/>
      <c r="E483" s="16" t="s">
        <v>152</v>
      </c>
      <c r="G483" s="16"/>
      <c r="H483" s="7">
        <v>64.977909999999994</v>
      </c>
      <c r="I483" s="7">
        <v>-22.93685</v>
      </c>
      <c r="J483" s="1">
        <v>40.861499999999999</v>
      </c>
      <c r="K483" s="1">
        <v>49.747100000000003</v>
      </c>
      <c r="L483" s="1">
        <v>5.3999999999999999E-2</v>
      </c>
      <c r="M483" s="1">
        <v>0.29160000000000003</v>
      </c>
      <c r="N483" s="1">
        <v>8.4099999999999994E-2</v>
      </c>
      <c r="O483" s="1">
        <v>8.8923000000000005</v>
      </c>
      <c r="P483" s="1">
        <v>0.14960000000000001</v>
      </c>
      <c r="Q483" s="1">
        <v>0.34239999999999998</v>
      </c>
      <c r="R483" s="1">
        <v>1.9099999999999999E-2</v>
      </c>
      <c r="S483" s="1">
        <v>7.4999999999999997E-3</v>
      </c>
      <c r="T483" s="1">
        <v>2.52E-2</v>
      </c>
      <c r="U483" s="1">
        <v>3.7000000000000002E-3</v>
      </c>
      <c r="V483" s="5">
        <v>100.47799999999999</v>
      </c>
      <c r="W483" s="5">
        <f t="shared" si="11"/>
        <v>90.886071346248812</v>
      </c>
    </row>
    <row r="484" spans="1:23" x14ac:dyDescent="0.2">
      <c r="A484" s="1" t="s">
        <v>568</v>
      </c>
      <c r="B484" s="1" t="s">
        <v>552</v>
      </c>
      <c r="C484" s="16" t="s">
        <v>904</v>
      </c>
      <c r="D484" s="16"/>
      <c r="E484" s="16" t="s">
        <v>152</v>
      </c>
      <c r="G484" s="16"/>
      <c r="H484" s="7">
        <v>64.977909999999994</v>
      </c>
      <c r="I484" s="7">
        <v>-22.93685</v>
      </c>
      <c r="J484" s="1">
        <v>40.6036</v>
      </c>
      <c r="K484" s="1">
        <v>49.286200000000001</v>
      </c>
      <c r="L484" s="1">
        <v>5.6399999999999999E-2</v>
      </c>
      <c r="M484" s="1">
        <v>0.2913</v>
      </c>
      <c r="N484" s="1">
        <v>7.6799999999999993E-2</v>
      </c>
      <c r="O484" s="1">
        <v>9.0648999999999997</v>
      </c>
      <c r="P484" s="1">
        <v>0.152</v>
      </c>
      <c r="Q484" s="1">
        <v>0.33529999999999999</v>
      </c>
      <c r="R484" s="1">
        <v>2.0199999999999999E-2</v>
      </c>
      <c r="S484" s="1">
        <v>1.0800000000000001E-2</v>
      </c>
      <c r="T484" s="1">
        <v>1.29E-2</v>
      </c>
      <c r="U484" s="1">
        <v>0</v>
      </c>
      <c r="V484" s="5">
        <v>99.910499999999999</v>
      </c>
      <c r="W484" s="5">
        <f t="shared" si="11"/>
        <v>90.646958227828833</v>
      </c>
    </row>
    <row r="485" spans="1:23" x14ac:dyDescent="0.2">
      <c r="A485" s="1" t="s">
        <v>569</v>
      </c>
      <c r="B485" s="1" t="s">
        <v>552</v>
      </c>
      <c r="C485" s="16" t="s">
        <v>904</v>
      </c>
      <c r="D485" s="16"/>
      <c r="E485" s="16" t="s">
        <v>152</v>
      </c>
      <c r="G485" s="16"/>
      <c r="H485" s="7">
        <v>64.977909999999994</v>
      </c>
      <c r="I485" s="7">
        <v>-22.93685</v>
      </c>
      <c r="J485" s="1">
        <v>39.445</v>
      </c>
      <c r="K485" s="1">
        <v>45.805799999999998</v>
      </c>
      <c r="L485" s="1">
        <v>6.4999999999999997E-3</v>
      </c>
      <c r="M485" s="1">
        <v>0.2787</v>
      </c>
      <c r="N485" s="1">
        <v>3.8199999999999998E-2</v>
      </c>
      <c r="O485" s="1">
        <v>11.8935</v>
      </c>
      <c r="P485" s="1">
        <v>0.19409999999999999</v>
      </c>
      <c r="Q485" s="1">
        <v>0.24779999999999999</v>
      </c>
      <c r="R485" s="1">
        <v>2.07E-2</v>
      </c>
      <c r="S485" s="1">
        <v>8.0000000000000002E-3</v>
      </c>
      <c r="T485" s="1">
        <v>1.5800000000000002E-2</v>
      </c>
      <c r="U485" s="1">
        <v>0</v>
      </c>
      <c r="V485" s="5">
        <v>97.9542</v>
      </c>
      <c r="W485" s="5">
        <f t="shared" si="11"/>
        <v>87.285653874028995</v>
      </c>
    </row>
    <row r="486" spans="1:23" x14ac:dyDescent="0.2">
      <c r="A486" s="1" t="s">
        <v>570</v>
      </c>
      <c r="B486" s="1" t="s">
        <v>552</v>
      </c>
      <c r="C486" s="16" t="s">
        <v>904</v>
      </c>
      <c r="D486" s="16"/>
      <c r="E486" s="16" t="s">
        <v>152</v>
      </c>
      <c r="G486" s="16"/>
      <c r="H486" s="7">
        <v>64.977909999999994</v>
      </c>
      <c r="I486" s="7">
        <v>-22.93685</v>
      </c>
      <c r="J486" s="1">
        <v>39.679400000000001</v>
      </c>
      <c r="K486" s="1">
        <v>45.962800000000001</v>
      </c>
      <c r="L486" s="1">
        <v>2.5999999999999999E-3</v>
      </c>
      <c r="M486" s="1">
        <v>0.25900000000000001</v>
      </c>
      <c r="N486" s="1">
        <v>3.8899999999999997E-2</v>
      </c>
      <c r="O486" s="1">
        <v>12.3177</v>
      </c>
      <c r="P486" s="1">
        <v>0.20050000000000001</v>
      </c>
      <c r="Q486" s="1">
        <v>0.24030000000000001</v>
      </c>
      <c r="R486" s="1">
        <v>2.23E-2</v>
      </c>
      <c r="S486" s="1">
        <v>8.6999999999999994E-3</v>
      </c>
      <c r="T486" s="1">
        <v>1.29E-2</v>
      </c>
      <c r="U486" s="1">
        <v>4.0000000000000002E-4</v>
      </c>
      <c r="V486" s="5">
        <v>98.745599999999996</v>
      </c>
      <c r="W486" s="5">
        <f t="shared" si="11"/>
        <v>86.930544325531784</v>
      </c>
    </row>
    <row r="487" spans="1:23" x14ac:dyDescent="0.2">
      <c r="A487" s="1" t="s">
        <v>571</v>
      </c>
      <c r="B487" s="1" t="s">
        <v>552</v>
      </c>
      <c r="C487" s="16" t="s">
        <v>904</v>
      </c>
      <c r="D487" s="16"/>
      <c r="E487" s="16" t="s">
        <v>152</v>
      </c>
      <c r="G487" s="16"/>
      <c r="H487" s="7">
        <v>64.977909999999994</v>
      </c>
      <c r="I487" s="7">
        <v>-22.93685</v>
      </c>
      <c r="J487" s="1">
        <v>39.514800000000001</v>
      </c>
      <c r="K487" s="1">
        <v>46.094799999999999</v>
      </c>
      <c r="L487" s="1">
        <v>0</v>
      </c>
      <c r="M487" s="1">
        <v>0.2606</v>
      </c>
      <c r="N487" s="1">
        <v>0.05</v>
      </c>
      <c r="O487" s="1">
        <v>12.054399999999999</v>
      </c>
      <c r="P487" s="1">
        <v>0.19839999999999999</v>
      </c>
      <c r="Q487" s="1">
        <v>0.25140000000000001</v>
      </c>
      <c r="R487" s="1">
        <v>2.1999999999999999E-2</v>
      </c>
      <c r="S487" s="1">
        <v>1.2E-2</v>
      </c>
      <c r="T487" s="1">
        <v>2.2200000000000001E-2</v>
      </c>
      <c r="U487" s="1">
        <v>2.7000000000000001E-3</v>
      </c>
      <c r="V487" s="5">
        <v>98.483400000000003</v>
      </c>
      <c r="W487" s="5">
        <f t="shared" si="11"/>
        <v>87.206112012736213</v>
      </c>
    </row>
    <row r="488" spans="1:23" x14ac:dyDescent="0.2">
      <c r="A488" s="1" t="s">
        <v>572</v>
      </c>
      <c r="B488" s="1" t="s">
        <v>552</v>
      </c>
      <c r="C488" s="16" t="s">
        <v>904</v>
      </c>
      <c r="D488" s="16"/>
      <c r="E488" s="16" t="s">
        <v>152</v>
      </c>
      <c r="G488" s="16"/>
      <c r="H488" s="7">
        <v>64.977909999999994</v>
      </c>
      <c r="I488" s="7">
        <v>-22.93685</v>
      </c>
      <c r="J488" s="1">
        <v>39.972499999999997</v>
      </c>
      <c r="K488" s="1">
        <v>47.587499999999999</v>
      </c>
      <c r="L488" s="1">
        <v>5.0799999999999998E-2</v>
      </c>
      <c r="M488" s="1">
        <v>0.28539999999999999</v>
      </c>
      <c r="N488" s="1">
        <v>7.4499999999999997E-2</v>
      </c>
      <c r="O488" s="1">
        <v>9.1107999999999993</v>
      </c>
      <c r="P488" s="1">
        <v>0.14799999999999999</v>
      </c>
      <c r="Q488" s="1">
        <v>0.32869999999999999</v>
      </c>
      <c r="R488" s="1">
        <v>1.5299999999999999E-2</v>
      </c>
      <c r="S488" s="1">
        <v>4.7999999999999996E-3</v>
      </c>
      <c r="T488" s="1">
        <v>1.5599999999999999E-2</v>
      </c>
      <c r="U488" s="1">
        <v>3.8999999999999998E-3</v>
      </c>
      <c r="V488" s="5">
        <v>97.597800000000007</v>
      </c>
      <c r="W488" s="5">
        <f t="shared" si="11"/>
        <v>90.301177872091472</v>
      </c>
    </row>
    <row r="489" spans="1:23" x14ac:dyDescent="0.2">
      <c r="A489" s="1" t="s">
        <v>573</v>
      </c>
      <c r="B489" s="1" t="s">
        <v>552</v>
      </c>
      <c r="C489" s="16" t="s">
        <v>904</v>
      </c>
      <c r="D489" s="16"/>
      <c r="E489" s="16" t="s">
        <v>152</v>
      </c>
      <c r="G489" s="16"/>
      <c r="H489" s="7">
        <v>64.977909999999994</v>
      </c>
      <c r="I489" s="7">
        <v>-22.93685</v>
      </c>
      <c r="J489" s="1">
        <v>40.803899999999999</v>
      </c>
      <c r="K489" s="1">
        <v>49.4206</v>
      </c>
      <c r="L489" s="1">
        <v>5.9200000000000003E-2</v>
      </c>
      <c r="M489" s="1">
        <v>0.2959</v>
      </c>
      <c r="N489" s="1">
        <v>8.5000000000000006E-2</v>
      </c>
      <c r="O489" s="1">
        <v>9.3537999999999997</v>
      </c>
      <c r="P489" s="1">
        <v>0.161</v>
      </c>
      <c r="Q489" s="1">
        <v>0.35470000000000002</v>
      </c>
      <c r="R489" s="1">
        <v>1.7299999999999999E-2</v>
      </c>
      <c r="S489" s="1">
        <v>8.3000000000000001E-3</v>
      </c>
      <c r="T489" s="1">
        <v>1.17E-2</v>
      </c>
      <c r="U489" s="1">
        <v>0</v>
      </c>
      <c r="V489" s="5">
        <v>100.5714</v>
      </c>
      <c r="W489" s="5">
        <f t="shared" si="11"/>
        <v>90.401214492026995</v>
      </c>
    </row>
    <row r="490" spans="1:23" x14ac:dyDescent="0.2">
      <c r="A490" s="1" t="s">
        <v>574</v>
      </c>
      <c r="B490" s="1" t="s">
        <v>552</v>
      </c>
      <c r="C490" s="16" t="s">
        <v>904</v>
      </c>
      <c r="D490" s="16"/>
      <c r="E490" s="16" t="s">
        <v>152</v>
      </c>
      <c r="G490" s="16"/>
      <c r="H490" s="7">
        <v>64.977909999999994</v>
      </c>
      <c r="I490" s="7">
        <v>-22.93685</v>
      </c>
      <c r="J490" s="1">
        <v>40.654000000000003</v>
      </c>
      <c r="K490" s="1">
        <v>49.393999999999998</v>
      </c>
      <c r="L490" s="1">
        <v>0.33329999999999999</v>
      </c>
      <c r="M490" s="1">
        <v>0.29039999999999999</v>
      </c>
      <c r="N490" s="1">
        <v>9.35E-2</v>
      </c>
      <c r="O490" s="1">
        <v>8.6976999999999993</v>
      </c>
      <c r="P490" s="1">
        <v>0.15060000000000001</v>
      </c>
      <c r="Q490" s="1">
        <v>0.37159999999999999</v>
      </c>
      <c r="R490" s="1">
        <v>2.1299999999999999E-2</v>
      </c>
      <c r="S490" s="1">
        <v>6.3E-3</v>
      </c>
      <c r="T490" s="1">
        <v>2.4199999999999999E-2</v>
      </c>
      <c r="U490" s="1">
        <v>3.3E-3</v>
      </c>
      <c r="V490" s="5">
        <v>100.0401</v>
      </c>
      <c r="W490" s="5">
        <f t="shared" si="11"/>
        <v>91.009592962950094</v>
      </c>
    </row>
    <row r="491" spans="1:23" x14ac:dyDescent="0.2">
      <c r="A491" s="1" t="s">
        <v>575</v>
      </c>
      <c r="B491" s="1" t="s">
        <v>552</v>
      </c>
      <c r="C491" s="16" t="s">
        <v>904</v>
      </c>
      <c r="D491" s="16"/>
      <c r="E491" s="16" t="s">
        <v>152</v>
      </c>
      <c r="G491" s="16"/>
      <c r="H491" s="7">
        <v>64.977909999999994</v>
      </c>
      <c r="I491" s="7">
        <v>-22.93685</v>
      </c>
      <c r="J491" s="1">
        <v>40.191499999999998</v>
      </c>
      <c r="K491" s="1">
        <v>48.110399999999998</v>
      </c>
      <c r="L491" s="1">
        <v>0</v>
      </c>
      <c r="M491" s="1">
        <v>0.29659999999999997</v>
      </c>
      <c r="N491" s="1">
        <v>9.6199999999999994E-2</v>
      </c>
      <c r="O491" s="1">
        <v>10.244899999999999</v>
      </c>
      <c r="P491" s="1">
        <v>0.1754</v>
      </c>
      <c r="Q491" s="1">
        <v>0.3155</v>
      </c>
      <c r="R491" s="1">
        <v>2.3599999999999999E-2</v>
      </c>
      <c r="S491" s="1">
        <v>9.1000000000000004E-3</v>
      </c>
      <c r="T491" s="1">
        <v>2.3900000000000001E-2</v>
      </c>
      <c r="U491" s="1">
        <v>2E-3</v>
      </c>
      <c r="V491" s="5">
        <v>99.489199999999997</v>
      </c>
      <c r="W491" s="5">
        <f t="shared" si="11"/>
        <v>89.328603499503529</v>
      </c>
    </row>
    <row r="492" spans="1:23" x14ac:dyDescent="0.2">
      <c r="A492" s="1" t="s">
        <v>576</v>
      </c>
      <c r="B492" s="1" t="s">
        <v>552</v>
      </c>
      <c r="C492" s="16" t="s">
        <v>904</v>
      </c>
      <c r="D492" s="16"/>
      <c r="E492" s="16" t="s">
        <v>152</v>
      </c>
      <c r="G492" s="16"/>
      <c r="H492" s="7">
        <v>64.977909999999994</v>
      </c>
      <c r="I492" s="7">
        <v>-22.93685</v>
      </c>
      <c r="J492" s="1">
        <v>40.375599999999999</v>
      </c>
      <c r="K492" s="1">
        <v>48.020600000000002</v>
      </c>
      <c r="L492" s="1">
        <v>0</v>
      </c>
      <c r="M492" s="1">
        <v>0.3085</v>
      </c>
      <c r="N492" s="1">
        <v>5.8400000000000001E-2</v>
      </c>
      <c r="O492" s="1">
        <v>11.0738</v>
      </c>
      <c r="P492" s="1">
        <v>0.18640000000000001</v>
      </c>
      <c r="Q492" s="1">
        <v>0.29330000000000001</v>
      </c>
      <c r="R492" s="1">
        <v>2.3800000000000002E-2</v>
      </c>
      <c r="S492" s="1">
        <v>9.9000000000000008E-3</v>
      </c>
      <c r="T492" s="1">
        <v>1.5900000000000001E-2</v>
      </c>
      <c r="U492" s="1">
        <v>0</v>
      </c>
      <c r="V492" s="5">
        <v>100.3661</v>
      </c>
      <c r="W492" s="5">
        <f t="shared" si="11"/>
        <v>88.545000037876719</v>
      </c>
    </row>
    <row r="493" spans="1:23" x14ac:dyDescent="0.2">
      <c r="A493" s="1" t="s">
        <v>577</v>
      </c>
      <c r="B493" s="1" t="s">
        <v>552</v>
      </c>
      <c r="C493" s="16" t="s">
        <v>904</v>
      </c>
      <c r="D493" s="16"/>
      <c r="E493" s="16" t="s">
        <v>152</v>
      </c>
      <c r="G493" s="16"/>
      <c r="H493" s="7">
        <v>64.977909999999994</v>
      </c>
      <c r="I493" s="7">
        <v>-22.93685</v>
      </c>
      <c r="J493" s="1">
        <v>40.050199999999997</v>
      </c>
      <c r="K493" s="1">
        <v>47.532899999999998</v>
      </c>
      <c r="L493" s="1">
        <v>0</v>
      </c>
      <c r="M493" s="1">
        <v>0.30230000000000001</v>
      </c>
      <c r="N493" s="1">
        <v>6.83E-2</v>
      </c>
      <c r="O493" s="1">
        <v>10.4297</v>
      </c>
      <c r="P493" s="1">
        <v>0.17580000000000001</v>
      </c>
      <c r="Q493" s="1">
        <v>0.30599999999999999</v>
      </c>
      <c r="R493" s="1">
        <v>2.0400000000000001E-2</v>
      </c>
      <c r="S493" s="1">
        <v>1.1900000000000001E-2</v>
      </c>
      <c r="T493" s="1">
        <v>1.26E-2</v>
      </c>
      <c r="U493" s="1">
        <v>0</v>
      </c>
      <c r="V493" s="5">
        <v>98.910200000000003</v>
      </c>
      <c r="W493" s="5">
        <f t="shared" si="11"/>
        <v>89.039684100214089</v>
      </c>
    </row>
    <row r="494" spans="1:23" x14ac:dyDescent="0.2">
      <c r="A494" s="1" t="s">
        <v>578</v>
      </c>
      <c r="B494" s="1" t="s">
        <v>552</v>
      </c>
      <c r="C494" s="16" t="s">
        <v>904</v>
      </c>
      <c r="D494" s="16"/>
      <c r="E494" s="16" t="s">
        <v>152</v>
      </c>
      <c r="G494" s="16"/>
      <c r="H494" s="7">
        <v>64.977909999999994</v>
      </c>
      <c r="I494" s="7">
        <v>-22.93685</v>
      </c>
      <c r="J494" s="1">
        <v>41.177799999999998</v>
      </c>
      <c r="K494" s="1">
        <v>49.562399999999997</v>
      </c>
      <c r="L494" s="1">
        <v>5.4399999999999997E-2</v>
      </c>
      <c r="M494" s="1">
        <v>0.29160000000000003</v>
      </c>
      <c r="N494" s="1">
        <v>8.2400000000000001E-2</v>
      </c>
      <c r="O494" s="1">
        <v>9.3335000000000008</v>
      </c>
      <c r="P494" s="1">
        <v>0.15429999999999999</v>
      </c>
      <c r="Q494" s="1">
        <v>0.36280000000000001</v>
      </c>
      <c r="R494" s="1">
        <v>1.8200000000000001E-2</v>
      </c>
      <c r="S494" s="1">
        <v>4.7999999999999996E-3</v>
      </c>
      <c r="T494" s="1">
        <v>1.17E-2</v>
      </c>
      <c r="U494" s="1">
        <v>0</v>
      </c>
      <c r="V494" s="5">
        <v>101.0538</v>
      </c>
      <c r="W494" s="5">
        <f t="shared" si="11"/>
        <v>90.444840185248921</v>
      </c>
    </row>
    <row r="495" spans="1:23" x14ac:dyDescent="0.2">
      <c r="A495" s="1" t="s">
        <v>579</v>
      </c>
      <c r="B495" s="1" t="s">
        <v>552</v>
      </c>
      <c r="C495" s="16" t="s">
        <v>904</v>
      </c>
      <c r="D495" s="16"/>
      <c r="E495" s="16" t="s">
        <v>152</v>
      </c>
      <c r="G495" s="16"/>
      <c r="H495" s="7">
        <v>64.977909999999994</v>
      </c>
      <c r="I495" s="7">
        <v>-22.93685</v>
      </c>
      <c r="J495" s="1">
        <v>40.678199999999997</v>
      </c>
      <c r="K495" s="1">
        <v>48.600999999999999</v>
      </c>
      <c r="L495" s="1">
        <v>6.1600000000000002E-2</v>
      </c>
      <c r="M495" s="1">
        <v>0.29730000000000001</v>
      </c>
      <c r="N495" s="1">
        <v>7.0599999999999996E-2</v>
      </c>
      <c r="O495" s="1">
        <v>9.8962000000000003</v>
      </c>
      <c r="P495" s="1">
        <v>0.16700000000000001</v>
      </c>
      <c r="Q495" s="1">
        <v>0.3337</v>
      </c>
      <c r="R495" s="1">
        <v>2.1499999999999998E-2</v>
      </c>
      <c r="S495" s="1">
        <v>3.8E-3</v>
      </c>
      <c r="T495" s="1">
        <v>1.9199999999999998E-2</v>
      </c>
      <c r="U495" s="1">
        <v>0</v>
      </c>
      <c r="V495" s="5">
        <v>100.15009999999999</v>
      </c>
      <c r="W495" s="5">
        <f t="shared" si="11"/>
        <v>89.747970417533182</v>
      </c>
    </row>
    <row r="496" spans="1:23" x14ac:dyDescent="0.2">
      <c r="A496" s="1" t="s">
        <v>580</v>
      </c>
      <c r="B496" s="1" t="s">
        <v>552</v>
      </c>
      <c r="C496" s="16" t="s">
        <v>904</v>
      </c>
      <c r="D496" s="16"/>
      <c r="E496" s="16" t="s">
        <v>152</v>
      </c>
      <c r="G496" s="16"/>
      <c r="H496" s="7">
        <v>64.977909999999994</v>
      </c>
      <c r="I496" s="7">
        <v>-22.93685</v>
      </c>
      <c r="J496" s="1">
        <v>40.903399999999998</v>
      </c>
      <c r="K496" s="1">
        <v>49.120399999999997</v>
      </c>
      <c r="L496" s="1">
        <v>5.62E-2</v>
      </c>
      <c r="M496" s="1">
        <v>0.29149999999999998</v>
      </c>
      <c r="N496" s="1">
        <v>8.1900000000000001E-2</v>
      </c>
      <c r="O496" s="1">
        <v>9.6298999999999992</v>
      </c>
      <c r="P496" s="1">
        <v>0.15740000000000001</v>
      </c>
      <c r="Q496" s="1">
        <v>0.35389999999999999</v>
      </c>
      <c r="R496" s="1">
        <v>2.01E-2</v>
      </c>
      <c r="S496" s="1">
        <v>7.6E-3</v>
      </c>
      <c r="T496" s="1">
        <v>1.14E-2</v>
      </c>
      <c r="U496" s="1">
        <v>3.8999999999999998E-3</v>
      </c>
      <c r="V496" s="5">
        <v>100.6375</v>
      </c>
      <c r="W496" s="5">
        <f t="shared" si="11"/>
        <v>90.091546394447207</v>
      </c>
    </row>
    <row r="497" spans="1:23" x14ac:dyDescent="0.2">
      <c r="A497" s="1" t="s">
        <v>581</v>
      </c>
      <c r="B497" s="1" t="s">
        <v>552</v>
      </c>
      <c r="C497" s="16" t="s">
        <v>904</v>
      </c>
      <c r="D497" s="16"/>
      <c r="E497" s="16" t="s">
        <v>152</v>
      </c>
      <c r="G497" s="16"/>
      <c r="H497" s="7">
        <v>64.977909999999994</v>
      </c>
      <c r="I497" s="7">
        <v>-22.93685</v>
      </c>
      <c r="J497" s="1">
        <v>40.608400000000003</v>
      </c>
      <c r="K497" s="1">
        <v>48.789299999999997</v>
      </c>
      <c r="L497" s="1">
        <v>5.0099999999999999E-2</v>
      </c>
      <c r="M497" s="1">
        <v>0.30030000000000001</v>
      </c>
      <c r="N497" s="1">
        <v>7.5200000000000003E-2</v>
      </c>
      <c r="O497" s="1">
        <v>9.8553999999999995</v>
      </c>
      <c r="P497" s="1">
        <v>0.16880000000000001</v>
      </c>
      <c r="Q497" s="1">
        <v>0.33750000000000002</v>
      </c>
      <c r="R497" s="1">
        <v>2.2200000000000001E-2</v>
      </c>
      <c r="S497" s="1">
        <v>7.0000000000000001E-3</v>
      </c>
      <c r="T497" s="1">
        <v>1.61E-2</v>
      </c>
      <c r="U497" s="1">
        <v>4.0000000000000001E-3</v>
      </c>
      <c r="V497" s="5">
        <v>100.2343</v>
      </c>
      <c r="W497" s="5">
        <f t="shared" si="11"/>
        <v>89.821328492559005</v>
      </c>
    </row>
    <row r="498" spans="1:23" x14ac:dyDescent="0.2">
      <c r="A498" s="1" t="s">
        <v>582</v>
      </c>
      <c r="B498" s="1" t="s">
        <v>552</v>
      </c>
      <c r="C498" s="16" t="s">
        <v>904</v>
      </c>
      <c r="D498" s="16"/>
      <c r="E498" s="16" t="s">
        <v>152</v>
      </c>
      <c r="G498" s="16"/>
      <c r="H498" s="7">
        <v>64.977909999999994</v>
      </c>
      <c r="I498" s="7">
        <v>-22.93685</v>
      </c>
      <c r="J498" s="1">
        <v>40.603200000000001</v>
      </c>
      <c r="K498" s="1">
        <v>48.768900000000002</v>
      </c>
      <c r="L498" s="1">
        <v>5.9200000000000003E-2</v>
      </c>
      <c r="M498" s="1">
        <v>0.29680000000000001</v>
      </c>
      <c r="N498" s="1">
        <v>7.5800000000000006E-2</v>
      </c>
      <c r="O498" s="1">
        <v>9.7908000000000008</v>
      </c>
      <c r="P498" s="1">
        <v>0.1678</v>
      </c>
      <c r="Q498" s="1">
        <v>0.34200000000000003</v>
      </c>
      <c r="R498" s="1">
        <v>1.83E-2</v>
      </c>
      <c r="S498" s="1">
        <v>6.1999999999999998E-3</v>
      </c>
      <c r="T498" s="1">
        <v>1.7299999999999999E-2</v>
      </c>
      <c r="U498" s="1">
        <v>4.0000000000000002E-4</v>
      </c>
      <c r="V498" s="5">
        <v>100.1467</v>
      </c>
      <c r="W498" s="5">
        <f t="shared" si="11"/>
        <v>89.877492174325269</v>
      </c>
    </row>
    <row r="499" spans="1:23" x14ac:dyDescent="0.2">
      <c r="A499" s="1" t="s">
        <v>583</v>
      </c>
      <c r="B499" s="1" t="s">
        <v>552</v>
      </c>
      <c r="C499" s="16" t="s">
        <v>904</v>
      </c>
      <c r="D499" s="16"/>
      <c r="E499" s="16" t="s">
        <v>152</v>
      </c>
      <c r="G499" s="16"/>
      <c r="H499" s="7">
        <v>64.977909999999994</v>
      </c>
      <c r="I499" s="7">
        <v>-22.93685</v>
      </c>
      <c r="J499" s="1">
        <v>41.372999999999998</v>
      </c>
      <c r="K499" s="1">
        <v>49.2911</v>
      </c>
      <c r="L499" s="1">
        <v>4.6800000000000001E-2</v>
      </c>
      <c r="M499" s="1">
        <v>0.31809999999999999</v>
      </c>
      <c r="N499" s="1">
        <v>7.1199999999999999E-2</v>
      </c>
      <c r="O499" s="1">
        <v>10.0024</v>
      </c>
      <c r="P499" s="1">
        <v>0.17119999999999999</v>
      </c>
      <c r="Q499" s="1">
        <v>0.32940000000000003</v>
      </c>
      <c r="R499" s="1">
        <v>2.1399999999999999E-2</v>
      </c>
      <c r="S499" s="1">
        <v>6.8999999999999999E-3</v>
      </c>
      <c r="T499" s="1">
        <v>1.9599999999999999E-2</v>
      </c>
      <c r="U499" s="1">
        <v>3.2000000000000002E-3</v>
      </c>
      <c r="V499" s="5">
        <v>101.6542</v>
      </c>
      <c r="W499" s="5">
        <f t="shared" si="11"/>
        <v>89.779442869291046</v>
      </c>
    </row>
    <row r="500" spans="1:23" x14ac:dyDescent="0.2">
      <c r="A500" s="1" t="s">
        <v>584</v>
      </c>
      <c r="B500" s="1" t="s">
        <v>552</v>
      </c>
      <c r="C500" s="16" t="s">
        <v>904</v>
      </c>
      <c r="D500" s="16"/>
      <c r="E500" s="16" t="s">
        <v>152</v>
      </c>
      <c r="G500" s="16"/>
      <c r="H500" s="7">
        <v>64.977909999999994</v>
      </c>
      <c r="I500" s="7">
        <v>-22.93685</v>
      </c>
      <c r="J500" s="1">
        <v>40.604599999999998</v>
      </c>
      <c r="K500" s="1">
        <v>49.055</v>
      </c>
      <c r="L500" s="1">
        <v>4.7600000000000003E-2</v>
      </c>
      <c r="M500" s="1">
        <v>0.30470000000000003</v>
      </c>
      <c r="N500" s="1">
        <v>6.8500000000000005E-2</v>
      </c>
      <c r="O500" s="1">
        <v>9.8622999999999994</v>
      </c>
      <c r="P500" s="1">
        <v>0.16389999999999999</v>
      </c>
      <c r="Q500" s="1">
        <v>0.31769999999999998</v>
      </c>
      <c r="R500" s="1">
        <v>2.07E-2</v>
      </c>
      <c r="S500" s="1">
        <v>8.6999999999999994E-3</v>
      </c>
      <c r="T500" s="1">
        <v>1.4800000000000001E-2</v>
      </c>
      <c r="U500" s="1">
        <v>0</v>
      </c>
      <c r="V500" s="5">
        <v>100.4684</v>
      </c>
      <c r="W500" s="5">
        <f t="shared" si="11"/>
        <v>89.864502736754588</v>
      </c>
    </row>
    <row r="501" spans="1:23" x14ac:dyDescent="0.2">
      <c r="A501" s="1" t="s">
        <v>585</v>
      </c>
      <c r="B501" s="1" t="s">
        <v>552</v>
      </c>
      <c r="C501" s="16" t="s">
        <v>904</v>
      </c>
      <c r="D501" s="16"/>
      <c r="E501" s="16" t="s">
        <v>152</v>
      </c>
      <c r="G501" s="16"/>
      <c r="H501" s="7">
        <v>64.977909999999994</v>
      </c>
      <c r="I501" s="7">
        <v>-22.93685</v>
      </c>
      <c r="J501" s="1">
        <v>40.615000000000002</v>
      </c>
      <c r="K501" s="1">
        <v>49.118600000000001</v>
      </c>
      <c r="L501" s="1">
        <v>5.1499999999999997E-2</v>
      </c>
      <c r="M501" s="1">
        <v>0.30330000000000001</v>
      </c>
      <c r="N501" s="1">
        <v>6.7900000000000002E-2</v>
      </c>
      <c r="O501" s="1">
        <v>9.8248999999999995</v>
      </c>
      <c r="P501" s="1">
        <v>0.16439999999999999</v>
      </c>
      <c r="Q501" s="1">
        <v>0.32419999999999999</v>
      </c>
      <c r="R501" s="1">
        <v>1.9400000000000001E-2</v>
      </c>
      <c r="S501" s="1">
        <v>4.3E-3</v>
      </c>
      <c r="T501" s="1">
        <v>1.3599999999999999E-2</v>
      </c>
      <c r="U501" s="1">
        <v>1E-4</v>
      </c>
      <c r="V501" s="5">
        <v>100.50709999999999</v>
      </c>
      <c r="W501" s="5">
        <f t="shared" si="11"/>
        <v>89.910815755630651</v>
      </c>
    </row>
    <row r="502" spans="1:23" x14ac:dyDescent="0.2">
      <c r="A502" s="1" t="s">
        <v>586</v>
      </c>
      <c r="B502" s="1" t="s">
        <v>552</v>
      </c>
      <c r="C502" s="16" t="s">
        <v>904</v>
      </c>
      <c r="D502" s="16"/>
      <c r="E502" s="16" t="s">
        <v>152</v>
      </c>
      <c r="G502" s="16"/>
      <c r="H502" s="7">
        <v>64.977909999999994</v>
      </c>
      <c r="I502" s="7">
        <v>-22.93685</v>
      </c>
      <c r="J502" s="1">
        <v>40.680100000000003</v>
      </c>
      <c r="K502" s="1">
        <v>49.191000000000003</v>
      </c>
      <c r="L502" s="1">
        <v>4.3400000000000001E-2</v>
      </c>
      <c r="M502" s="1">
        <v>0.30480000000000002</v>
      </c>
      <c r="N502" s="1">
        <v>6.5000000000000002E-2</v>
      </c>
      <c r="O502" s="1">
        <v>9.8490000000000002</v>
      </c>
      <c r="P502" s="1">
        <v>0.16400000000000001</v>
      </c>
      <c r="Q502" s="1">
        <v>0.3301</v>
      </c>
      <c r="R502" s="1">
        <v>2.2700000000000001E-2</v>
      </c>
      <c r="S502" s="1">
        <v>4.7000000000000002E-3</v>
      </c>
      <c r="T502" s="1">
        <v>8.6E-3</v>
      </c>
      <c r="U502" s="1">
        <v>0</v>
      </c>
      <c r="V502" s="5">
        <v>100.6634</v>
      </c>
      <c r="W502" s="5">
        <f t="shared" si="11"/>
        <v>89.901949221399377</v>
      </c>
    </row>
    <row r="503" spans="1:23" x14ac:dyDescent="0.2">
      <c r="A503" s="1" t="s">
        <v>587</v>
      </c>
      <c r="B503" s="1" t="s">
        <v>552</v>
      </c>
      <c r="C503" s="16" t="s">
        <v>904</v>
      </c>
      <c r="D503" s="16"/>
      <c r="E503" s="16" t="s">
        <v>152</v>
      </c>
      <c r="G503" s="16"/>
      <c r="H503" s="7">
        <v>64.977909999999994</v>
      </c>
      <c r="I503" s="7">
        <v>-22.93685</v>
      </c>
      <c r="J503" s="1">
        <v>38.389299999999999</v>
      </c>
      <c r="K503" s="1">
        <v>39.9039</v>
      </c>
      <c r="L503" s="1">
        <v>3.61E-2</v>
      </c>
      <c r="M503" s="1">
        <v>0.183</v>
      </c>
      <c r="N503" s="1">
        <v>4.3E-3</v>
      </c>
      <c r="O503" s="1">
        <v>19.488399999999999</v>
      </c>
      <c r="P503" s="1">
        <v>0.31359999999999999</v>
      </c>
      <c r="Q503" s="1">
        <v>0.13880000000000001</v>
      </c>
      <c r="R503" s="1">
        <v>3.61E-2</v>
      </c>
      <c r="S503" s="1">
        <v>2.1100000000000001E-2</v>
      </c>
      <c r="T503" s="1">
        <v>6.4999999999999997E-3</v>
      </c>
      <c r="U503" s="1">
        <v>3.5999999999999999E-3</v>
      </c>
      <c r="V503" s="5">
        <v>98.524799999999999</v>
      </c>
      <c r="W503" s="5">
        <f t="shared" si="11"/>
        <v>78.494014881046269</v>
      </c>
    </row>
    <row r="504" spans="1:23" x14ac:dyDescent="0.2">
      <c r="A504" s="1" t="s">
        <v>588</v>
      </c>
      <c r="B504" s="1" t="s">
        <v>552</v>
      </c>
      <c r="C504" s="16" t="s">
        <v>904</v>
      </c>
      <c r="D504" s="16"/>
      <c r="E504" s="16" t="s">
        <v>152</v>
      </c>
      <c r="G504" s="16"/>
      <c r="H504" s="7">
        <v>64.977909999999994</v>
      </c>
      <c r="I504" s="7">
        <v>-22.93685</v>
      </c>
      <c r="J504" s="1">
        <v>38.6586</v>
      </c>
      <c r="K504" s="1">
        <v>40.359900000000003</v>
      </c>
      <c r="L504" s="1">
        <v>3.3399999999999999E-2</v>
      </c>
      <c r="M504" s="1">
        <v>0.18099999999999999</v>
      </c>
      <c r="N504" s="1">
        <v>5.7999999999999996E-3</v>
      </c>
      <c r="O504" s="1">
        <v>19.919499999999999</v>
      </c>
      <c r="P504" s="1">
        <v>0.31219999999999998</v>
      </c>
      <c r="Q504" s="1">
        <v>0.1457</v>
      </c>
      <c r="R504" s="1">
        <v>3.7499999999999999E-2</v>
      </c>
      <c r="S504" s="1">
        <v>2.2200000000000001E-2</v>
      </c>
      <c r="T504" s="1">
        <v>1.38E-2</v>
      </c>
      <c r="U504" s="1">
        <v>0</v>
      </c>
      <c r="V504" s="5">
        <v>99.689700000000002</v>
      </c>
      <c r="W504" s="5">
        <f t="shared" si="11"/>
        <v>78.315944994129822</v>
      </c>
    </row>
    <row r="505" spans="1:23" x14ac:dyDescent="0.2">
      <c r="A505" s="1" t="s">
        <v>589</v>
      </c>
      <c r="B505" s="1" t="s">
        <v>552</v>
      </c>
      <c r="C505" s="16" t="s">
        <v>904</v>
      </c>
      <c r="D505" s="16"/>
      <c r="E505" s="16" t="s">
        <v>152</v>
      </c>
      <c r="G505" s="16"/>
      <c r="H505" s="7">
        <v>64.977909999999994</v>
      </c>
      <c r="I505" s="7">
        <v>-22.93685</v>
      </c>
      <c r="J505" s="1">
        <v>38.366999999999997</v>
      </c>
      <c r="K505" s="1">
        <v>40.228499999999997</v>
      </c>
      <c r="L505" s="1">
        <v>3.3700000000000001E-2</v>
      </c>
      <c r="M505" s="1">
        <v>0.18440000000000001</v>
      </c>
      <c r="N505" s="1">
        <v>7.4000000000000003E-3</v>
      </c>
      <c r="O505" s="1">
        <v>19.6843</v>
      </c>
      <c r="P505" s="1">
        <v>0.30270000000000002</v>
      </c>
      <c r="Q505" s="1">
        <v>0.14119999999999999</v>
      </c>
      <c r="R505" s="1">
        <v>3.5200000000000002E-2</v>
      </c>
      <c r="S505" s="1">
        <v>2.1399999999999999E-2</v>
      </c>
      <c r="T505" s="1">
        <v>4.1000000000000003E-3</v>
      </c>
      <c r="U505" s="1">
        <v>0</v>
      </c>
      <c r="V505" s="5">
        <v>99.009900000000002</v>
      </c>
      <c r="W505" s="5">
        <f t="shared" si="11"/>
        <v>78.461918534477093</v>
      </c>
    </row>
    <row r="506" spans="1:23" x14ac:dyDescent="0.2">
      <c r="A506" s="1" t="s">
        <v>590</v>
      </c>
      <c r="B506" s="1" t="s">
        <v>552</v>
      </c>
      <c r="C506" s="16" t="s">
        <v>904</v>
      </c>
      <c r="D506" s="16"/>
      <c r="E506" s="16" t="s">
        <v>152</v>
      </c>
      <c r="G506" s="16"/>
      <c r="H506" s="7">
        <v>64.977909999999994</v>
      </c>
      <c r="I506" s="7">
        <v>-22.93685</v>
      </c>
      <c r="J506" s="1">
        <v>38.979599999999998</v>
      </c>
      <c r="K506" s="1">
        <v>41.691499999999998</v>
      </c>
      <c r="L506" s="1">
        <v>3.9199999999999999E-2</v>
      </c>
      <c r="M506" s="1">
        <v>0.2024</v>
      </c>
      <c r="N506" s="1">
        <v>1.4999999999999999E-2</v>
      </c>
      <c r="O506" s="1">
        <v>18.430399999999999</v>
      </c>
      <c r="P506" s="1">
        <v>0.2787</v>
      </c>
      <c r="Q506" s="1">
        <v>0.18690000000000001</v>
      </c>
      <c r="R506" s="1">
        <v>3.32E-2</v>
      </c>
      <c r="S506" s="1">
        <v>1.66E-2</v>
      </c>
      <c r="T506" s="1">
        <v>8.3999999999999995E-3</v>
      </c>
      <c r="U506" s="1">
        <v>8.9999999999999998E-4</v>
      </c>
      <c r="V506" s="5">
        <v>99.882900000000006</v>
      </c>
      <c r="W506" s="5">
        <f t="shared" si="11"/>
        <v>80.128296218038003</v>
      </c>
    </row>
    <row r="507" spans="1:23" x14ac:dyDescent="0.2">
      <c r="A507" s="1" t="s">
        <v>591</v>
      </c>
      <c r="B507" s="1" t="s">
        <v>552</v>
      </c>
      <c r="C507" s="16" t="s">
        <v>904</v>
      </c>
      <c r="D507" s="16"/>
      <c r="E507" s="16" t="s">
        <v>152</v>
      </c>
      <c r="G507" s="16"/>
      <c r="H507" s="7">
        <v>64.977909999999994</v>
      </c>
      <c r="I507" s="7">
        <v>-22.93685</v>
      </c>
      <c r="J507" s="1">
        <v>38.889600000000002</v>
      </c>
      <c r="K507" s="1">
        <v>41.634300000000003</v>
      </c>
      <c r="L507" s="1">
        <v>4.4200000000000003E-2</v>
      </c>
      <c r="M507" s="1">
        <v>0.19670000000000001</v>
      </c>
      <c r="N507" s="1">
        <v>1.18E-2</v>
      </c>
      <c r="O507" s="1">
        <v>18.4207</v>
      </c>
      <c r="P507" s="1">
        <v>0.2903</v>
      </c>
      <c r="Q507" s="1">
        <v>0.18659999999999999</v>
      </c>
      <c r="R507" s="1">
        <v>3.7499999999999999E-2</v>
      </c>
      <c r="S507" s="1">
        <v>1.6899999999999998E-2</v>
      </c>
      <c r="T507" s="1">
        <v>2.3199999999999998E-2</v>
      </c>
      <c r="U507" s="1">
        <v>0</v>
      </c>
      <c r="V507" s="5">
        <v>99.751800000000003</v>
      </c>
      <c r="W507" s="5">
        <f t="shared" si="11"/>
        <v>80.114814377479476</v>
      </c>
    </row>
    <row r="508" spans="1:23" x14ac:dyDescent="0.2">
      <c r="A508" s="40" t="s">
        <v>592</v>
      </c>
      <c r="B508" s="40" t="s">
        <v>552</v>
      </c>
      <c r="C508" s="19" t="s">
        <v>904</v>
      </c>
      <c r="D508" s="19"/>
      <c r="E508" s="19" t="s">
        <v>152</v>
      </c>
      <c r="F508" s="40"/>
      <c r="G508" s="19"/>
      <c r="H508" s="44">
        <v>64.977909999999994</v>
      </c>
      <c r="I508" s="44">
        <v>-22.93685</v>
      </c>
      <c r="J508" s="40">
        <v>38.953200000000002</v>
      </c>
      <c r="K508" s="40">
        <v>41.3889</v>
      </c>
      <c r="L508" s="40">
        <v>3.85E-2</v>
      </c>
      <c r="M508" s="40">
        <v>0.19939999999999999</v>
      </c>
      <c r="N508" s="40">
        <v>0.01</v>
      </c>
      <c r="O508" s="40">
        <v>18.4451</v>
      </c>
      <c r="P508" s="40">
        <v>0.28460000000000002</v>
      </c>
      <c r="Q508" s="40">
        <v>0.1825</v>
      </c>
      <c r="R508" s="40">
        <v>3.4299999999999997E-2</v>
      </c>
      <c r="S508" s="40">
        <v>1.7999999999999999E-2</v>
      </c>
      <c r="T508" s="40">
        <v>1.6E-2</v>
      </c>
      <c r="U508" s="40">
        <v>8.0000000000000004E-4</v>
      </c>
      <c r="V508" s="42">
        <v>99.571399999999997</v>
      </c>
      <c r="W508" s="42">
        <f t="shared" si="11"/>
        <v>79.999297156488652</v>
      </c>
    </row>
    <row r="509" spans="1:23" x14ac:dyDescent="0.2">
      <c r="A509" s="1" t="s">
        <v>593</v>
      </c>
      <c r="B509" s="1" t="s">
        <v>594</v>
      </c>
      <c r="C509" s="16" t="s">
        <v>904</v>
      </c>
      <c r="D509" s="16"/>
      <c r="E509" s="16" t="s">
        <v>121</v>
      </c>
      <c r="F509" s="16"/>
      <c r="G509" s="16"/>
      <c r="H509" s="36">
        <v>64.965000000000003</v>
      </c>
      <c r="I509" s="36">
        <v>-22.95</v>
      </c>
      <c r="J509" s="1">
        <v>40.055999999999997</v>
      </c>
      <c r="K509" s="1">
        <v>47.597999999999999</v>
      </c>
      <c r="M509" s="1">
        <v>0.30499999999999999</v>
      </c>
      <c r="N509" s="1">
        <v>0.20899999999999999</v>
      </c>
      <c r="O509" s="1">
        <v>10.833</v>
      </c>
      <c r="P509" s="1">
        <v>0.183</v>
      </c>
      <c r="Q509" s="1">
        <v>0.255</v>
      </c>
      <c r="R509" s="1">
        <v>2.8000000000000001E-2</v>
      </c>
      <c r="V509" s="5">
        <v>99.477000000000004</v>
      </c>
      <c r="W509" s="5">
        <v>88.677649661743658</v>
      </c>
    </row>
    <row r="510" spans="1:23" x14ac:dyDescent="0.2">
      <c r="A510" s="1" t="s">
        <v>595</v>
      </c>
      <c r="B510" s="1" t="s">
        <v>594</v>
      </c>
      <c r="C510" s="16" t="s">
        <v>904</v>
      </c>
      <c r="D510" s="16"/>
      <c r="E510" s="16" t="s">
        <v>121</v>
      </c>
      <c r="F510" s="16"/>
      <c r="G510" s="16"/>
      <c r="H510" s="36">
        <v>64.965000000000003</v>
      </c>
      <c r="I510" s="36">
        <v>-22.95</v>
      </c>
      <c r="J510" s="1">
        <v>40.206000000000003</v>
      </c>
      <c r="K510" s="1">
        <v>47.579000000000001</v>
      </c>
      <c r="M510" s="1">
        <v>0.28799999999999998</v>
      </c>
      <c r="N510" s="1">
        <v>0.20399999999999999</v>
      </c>
      <c r="O510" s="1">
        <v>11.318</v>
      </c>
      <c r="P510" s="1">
        <v>0.188</v>
      </c>
      <c r="Q510" s="1">
        <v>0.24</v>
      </c>
      <c r="R510" s="1">
        <v>2.8000000000000001E-2</v>
      </c>
      <c r="V510" s="5">
        <v>100.063</v>
      </c>
      <c r="W510" s="5">
        <v>88.226255588695622</v>
      </c>
    </row>
    <row r="511" spans="1:23" x14ac:dyDescent="0.2">
      <c r="A511" s="1" t="s">
        <v>596</v>
      </c>
      <c r="B511" s="1" t="s">
        <v>594</v>
      </c>
      <c r="C511" s="16" t="s">
        <v>904</v>
      </c>
      <c r="D511" s="16"/>
      <c r="E511" s="16" t="s">
        <v>121</v>
      </c>
      <c r="F511" s="16"/>
      <c r="G511" s="16"/>
      <c r="H511" s="36">
        <v>64.965000000000003</v>
      </c>
      <c r="I511" s="36">
        <v>-22.95</v>
      </c>
      <c r="J511" s="1">
        <v>40.488999999999997</v>
      </c>
      <c r="K511" s="1">
        <v>49.643999999999998</v>
      </c>
      <c r="M511" s="1">
        <v>0.28199999999999997</v>
      </c>
      <c r="N511" s="1">
        <v>0.39</v>
      </c>
      <c r="O511" s="1">
        <v>8.8569999999999993</v>
      </c>
      <c r="P511" s="1">
        <v>0.14799999999999999</v>
      </c>
      <c r="Q511" s="1">
        <v>0.29799999999999999</v>
      </c>
      <c r="R511" s="1">
        <v>2.1999999999999999E-2</v>
      </c>
      <c r="V511" s="5">
        <v>100.143</v>
      </c>
      <c r="W511" s="5">
        <v>90.901814135618238</v>
      </c>
    </row>
    <row r="512" spans="1:23" x14ac:dyDescent="0.2">
      <c r="A512" s="1" t="s">
        <v>597</v>
      </c>
      <c r="B512" s="1" t="s">
        <v>594</v>
      </c>
      <c r="C512" s="16" t="s">
        <v>904</v>
      </c>
      <c r="D512" s="16"/>
      <c r="E512" s="16" t="s">
        <v>121</v>
      </c>
      <c r="F512" s="16"/>
      <c r="G512" s="16"/>
      <c r="H512" s="36">
        <v>64.965000000000003</v>
      </c>
      <c r="I512" s="36">
        <v>-22.95</v>
      </c>
      <c r="J512" s="1">
        <v>40.335999999999999</v>
      </c>
      <c r="K512" s="1">
        <v>50.305999999999997</v>
      </c>
      <c r="M512" s="1">
        <v>0.27100000000000002</v>
      </c>
      <c r="N512" s="1">
        <v>0.4</v>
      </c>
      <c r="O512" s="1">
        <v>8.9130000000000003</v>
      </c>
      <c r="P512" s="1">
        <v>0.151</v>
      </c>
      <c r="Q512" s="1">
        <v>0.29699999999999999</v>
      </c>
      <c r="R512" s="1">
        <v>2.4E-2</v>
      </c>
      <c r="V512" s="5">
        <v>100.709</v>
      </c>
      <c r="W512" s="5">
        <v>90.959081341796505</v>
      </c>
    </row>
    <row r="513" spans="1:23" x14ac:dyDescent="0.2">
      <c r="A513" s="1" t="s">
        <v>598</v>
      </c>
      <c r="B513" s="1" t="s">
        <v>594</v>
      </c>
      <c r="C513" s="16" t="s">
        <v>904</v>
      </c>
      <c r="D513" s="16"/>
      <c r="E513" s="16" t="s">
        <v>121</v>
      </c>
      <c r="F513" s="16"/>
      <c r="G513" s="16"/>
      <c r="H513" s="36">
        <v>64.965000000000003</v>
      </c>
      <c r="I513" s="36">
        <v>-22.95</v>
      </c>
      <c r="J513" s="1">
        <v>40.066000000000003</v>
      </c>
      <c r="K513" s="1">
        <v>47.600999999999999</v>
      </c>
      <c r="M513" s="1">
        <v>0.28199999999999997</v>
      </c>
      <c r="N513" s="1">
        <v>0.106</v>
      </c>
      <c r="O513" s="1">
        <v>12.007999999999999</v>
      </c>
      <c r="P513" s="1">
        <v>0.192</v>
      </c>
      <c r="Q513" s="1">
        <v>0.191</v>
      </c>
      <c r="R513" s="1">
        <v>2.9000000000000001E-2</v>
      </c>
      <c r="V513" s="5">
        <v>100.485</v>
      </c>
      <c r="W513" s="5">
        <v>87.602515943970289</v>
      </c>
    </row>
    <row r="514" spans="1:23" x14ac:dyDescent="0.2">
      <c r="A514" s="1" t="s">
        <v>599</v>
      </c>
      <c r="B514" s="1" t="s">
        <v>594</v>
      </c>
      <c r="C514" s="16" t="s">
        <v>904</v>
      </c>
      <c r="D514" s="16"/>
      <c r="E514" s="16" t="s">
        <v>121</v>
      </c>
      <c r="F514" s="16"/>
      <c r="G514" s="16"/>
      <c r="H514" s="36">
        <v>64.965000000000003</v>
      </c>
      <c r="I514" s="36">
        <v>-22.95</v>
      </c>
      <c r="J514" s="1">
        <v>40.752000000000002</v>
      </c>
      <c r="K514" s="1">
        <v>50.262</v>
      </c>
      <c r="M514" s="1">
        <v>0.253</v>
      </c>
      <c r="N514" s="1">
        <v>0.441</v>
      </c>
      <c r="O514" s="1">
        <v>8.5570000000000004</v>
      </c>
      <c r="P514" s="1">
        <v>0.13900000000000001</v>
      </c>
      <c r="Q514" s="1">
        <v>0.34499999999999997</v>
      </c>
      <c r="R514" s="1">
        <v>2.3E-2</v>
      </c>
      <c r="V514" s="5">
        <v>100.789</v>
      </c>
      <c r="W514" s="5">
        <v>91.281772326362159</v>
      </c>
    </row>
    <row r="515" spans="1:23" x14ac:dyDescent="0.2">
      <c r="A515" s="1" t="s">
        <v>600</v>
      </c>
      <c r="B515" s="1" t="s">
        <v>594</v>
      </c>
      <c r="C515" s="16" t="s">
        <v>904</v>
      </c>
      <c r="D515" s="16"/>
      <c r="E515" s="16" t="s">
        <v>121</v>
      </c>
      <c r="F515" s="16"/>
      <c r="G515" s="16"/>
      <c r="H515" s="36">
        <v>64.965000000000003</v>
      </c>
      <c r="I515" s="36">
        <v>-22.95</v>
      </c>
      <c r="J515" s="1">
        <v>40.707999999999998</v>
      </c>
      <c r="K515" s="1">
        <v>49.975999999999999</v>
      </c>
      <c r="M515" s="1">
        <v>0.27</v>
      </c>
      <c r="N515" s="1">
        <v>0.42699999999999999</v>
      </c>
      <c r="O515" s="1">
        <v>8.5389999999999997</v>
      </c>
      <c r="P515" s="1">
        <v>0.13800000000000001</v>
      </c>
      <c r="Q515" s="1">
        <v>0.34499999999999997</v>
      </c>
      <c r="R515" s="1">
        <v>2.3E-2</v>
      </c>
      <c r="V515" s="5">
        <v>100.44</v>
      </c>
      <c r="W515" s="5">
        <v>91.253074957848369</v>
      </c>
    </row>
    <row r="516" spans="1:23" x14ac:dyDescent="0.2">
      <c r="A516" s="1" t="s">
        <v>601</v>
      </c>
      <c r="B516" s="1" t="s">
        <v>594</v>
      </c>
      <c r="C516" s="16" t="s">
        <v>904</v>
      </c>
      <c r="D516" s="16"/>
      <c r="E516" s="16" t="s">
        <v>121</v>
      </c>
      <c r="F516" s="16"/>
      <c r="G516" s="16"/>
      <c r="H516" s="36">
        <v>64.965000000000003</v>
      </c>
      <c r="I516" s="36">
        <v>-22.95</v>
      </c>
      <c r="J516" s="1">
        <v>40.348999999999997</v>
      </c>
      <c r="K516" s="1">
        <v>49.064</v>
      </c>
      <c r="M516" s="1">
        <v>0.28000000000000003</v>
      </c>
      <c r="N516" s="1">
        <v>0.318</v>
      </c>
      <c r="O516" s="1">
        <v>9.9779999999999998</v>
      </c>
      <c r="P516" s="1">
        <v>0.16300000000000001</v>
      </c>
      <c r="Q516" s="1">
        <v>0.28399999999999997</v>
      </c>
      <c r="R516" s="1">
        <v>2.5000000000000001E-2</v>
      </c>
      <c r="V516" s="5">
        <v>100.474</v>
      </c>
      <c r="W516" s="5">
        <v>89.759453710131467</v>
      </c>
    </row>
    <row r="517" spans="1:23" x14ac:dyDescent="0.2">
      <c r="A517" s="1" t="s">
        <v>602</v>
      </c>
      <c r="B517" s="1" t="s">
        <v>594</v>
      </c>
      <c r="C517" s="16" t="s">
        <v>904</v>
      </c>
      <c r="D517" s="16"/>
      <c r="E517" s="16" t="s">
        <v>121</v>
      </c>
      <c r="F517" s="16"/>
      <c r="G517" s="16"/>
      <c r="H517" s="36">
        <v>64.965000000000003</v>
      </c>
      <c r="I517" s="36">
        <v>-22.95</v>
      </c>
      <c r="J517" s="1">
        <v>39.936</v>
      </c>
      <c r="K517" s="1">
        <v>48.59</v>
      </c>
      <c r="M517" s="1">
        <v>0.28000000000000003</v>
      </c>
      <c r="N517" s="1">
        <v>0.32900000000000001</v>
      </c>
      <c r="O517" s="1">
        <v>10.013</v>
      </c>
      <c r="P517" s="1">
        <v>0.16300000000000001</v>
      </c>
      <c r="Q517" s="1">
        <v>0.28299999999999997</v>
      </c>
      <c r="R517" s="1">
        <v>2.5000000000000001E-2</v>
      </c>
      <c r="V517" s="5">
        <v>99.631</v>
      </c>
      <c r="W517" s="5">
        <v>89.637395510088595</v>
      </c>
    </row>
    <row r="518" spans="1:23" x14ac:dyDescent="0.2">
      <c r="A518" s="1" t="s">
        <v>603</v>
      </c>
      <c r="B518" s="1" t="s">
        <v>594</v>
      </c>
      <c r="C518" s="16" t="s">
        <v>904</v>
      </c>
      <c r="D518" s="16"/>
      <c r="E518" s="16" t="s">
        <v>121</v>
      </c>
      <c r="F518" s="16"/>
      <c r="G518" s="16"/>
      <c r="H518" s="36">
        <v>64.965000000000003</v>
      </c>
      <c r="I518" s="36">
        <v>-22.95</v>
      </c>
      <c r="J518" s="1">
        <v>40.518000000000001</v>
      </c>
      <c r="K518" s="1">
        <v>49.734000000000002</v>
      </c>
      <c r="M518" s="1">
        <v>0.3</v>
      </c>
      <c r="N518" s="1">
        <v>0.32100000000000001</v>
      </c>
      <c r="O518" s="1">
        <v>9.1989999999999998</v>
      </c>
      <c r="P518" s="1">
        <v>0.153</v>
      </c>
      <c r="Q518" s="1">
        <v>0.29699999999999999</v>
      </c>
      <c r="R518" s="1">
        <v>2.5999999999999999E-2</v>
      </c>
      <c r="V518" s="5">
        <v>100.56</v>
      </c>
      <c r="W518" s="5">
        <v>90.599020461934685</v>
      </c>
    </row>
    <row r="519" spans="1:23" x14ac:dyDescent="0.2">
      <c r="A519" s="1" t="s">
        <v>604</v>
      </c>
      <c r="B519" s="1" t="s">
        <v>594</v>
      </c>
      <c r="C519" s="16" t="s">
        <v>904</v>
      </c>
      <c r="D519" s="16"/>
      <c r="E519" s="16" t="s">
        <v>121</v>
      </c>
      <c r="F519" s="16"/>
      <c r="G519" s="16"/>
      <c r="H519" s="36">
        <v>64.965000000000003</v>
      </c>
      <c r="I519" s="36">
        <v>-22.95</v>
      </c>
      <c r="J519" s="1">
        <v>40.466000000000001</v>
      </c>
      <c r="K519" s="1">
        <v>49.514000000000003</v>
      </c>
      <c r="M519" s="1">
        <v>0.30599999999999999</v>
      </c>
      <c r="N519" s="1">
        <v>0.36</v>
      </c>
      <c r="O519" s="1">
        <v>9.2219999999999995</v>
      </c>
      <c r="P519" s="1">
        <v>0.155</v>
      </c>
      <c r="Q519" s="1">
        <v>0.29499999999999998</v>
      </c>
      <c r="R519" s="1">
        <v>2.1999999999999999E-2</v>
      </c>
      <c r="V519" s="5">
        <v>100.352</v>
      </c>
      <c r="W519" s="5">
        <v>90.53982574266675</v>
      </c>
    </row>
    <row r="520" spans="1:23" x14ac:dyDescent="0.2">
      <c r="A520" s="1" t="s">
        <v>605</v>
      </c>
      <c r="B520" s="1" t="s">
        <v>594</v>
      </c>
      <c r="C520" s="16" t="s">
        <v>904</v>
      </c>
      <c r="D520" s="16"/>
      <c r="E520" s="16" t="s">
        <v>121</v>
      </c>
      <c r="F520" s="16"/>
      <c r="G520" s="16"/>
      <c r="H520" s="36">
        <v>64.965000000000003</v>
      </c>
      <c r="I520" s="36">
        <v>-22.95</v>
      </c>
      <c r="J520" s="1">
        <v>40.753</v>
      </c>
      <c r="K520" s="1">
        <v>50.226999999999997</v>
      </c>
      <c r="M520" s="1">
        <v>0.25700000000000001</v>
      </c>
      <c r="N520" s="1">
        <v>0.38100000000000001</v>
      </c>
      <c r="O520" s="1">
        <v>8.6769999999999996</v>
      </c>
      <c r="P520" s="1">
        <v>0.14000000000000001</v>
      </c>
      <c r="Q520" s="1">
        <v>0.32500000000000001</v>
      </c>
      <c r="R520" s="1">
        <v>2.1999999999999999E-2</v>
      </c>
      <c r="V520" s="5">
        <v>100.801</v>
      </c>
      <c r="W520" s="5">
        <v>91.164697375401431</v>
      </c>
    </row>
    <row r="521" spans="1:23" x14ac:dyDescent="0.2">
      <c r="A521" s="1" t="s">
        <v>606</v>
      </c>
      <c r="B521" s="1" t="s">
        <v>594</v>
      </c>
      <c r="C521" s="16" t="s">
        <v>904</v>
      </c>
      <c r="D521" s="16"/>
      <c r="E521" s="16" t="s">
        <v>121</v>
      </c>
      <c r="F521" s="16"/>
      <c r="G521" s="16"/>
      <c r="H521" s="36">
        <v>64.965000000000003</v>
      </c>
      <c r="I521" s="36">
        <v>-22.95</v>
      </c>
      <c r="J521" s="1">
        <v>40.32</v>
      </c>
      <c r="K521" s="1">
        <v>49.734999999999999</v>
      </c>
      <c r="M521" s="1">
        <v>0.26300000000000001</v>
      </c>
      <c r="N521" s="1">
        <v>0.32500000000000001</v>
      </c>
      <c r="O521" s="1">
        <v>8.8460000000000001</v>
      </c>
      <c r="P521" s="1">
        <v>0.13900000000000001</v>
      </c>
      <c r="Q521" s="1">
        <v>0.32800000000000001</v>
      </c>
      <c r="R521" s="1">
        <v>2.4E-2</v>
      </c>
      <c r="V521" s="5">
        <v>99.998000000000005</v>
      </c>
      <c r="W521" s="5">
        <v>90.927206280259455</v>
      </c>
    </row>
    <row r="522" spans="1:23" x14ac:dyDescent="0.2">
      <c r="A522" s="1" t="s">
        <v>607</v>
      </c>
      <c r="B522" s="1" t="s">
        <v>594</v>
      </c>
      <c r="C522" s="16" t="s">
        <v>904</v>
      </c>
      <c r="D522" s="16"/>
      <c r="E522" s="16" t="s">
        <v>121</v>
      </c>
      <c r="F522" s="16"/>
      <c r="G522" s="16"/>
      <c r="H522" s="36">
        <v>64.965000000000003</v>
      </c>
      <c r="I522" s="36">
        <v>-22.95</v>
      </c>
      <c r="J522" s="1">
        <v>39.639000000000003</v>
      </c>
      <c r="K522" s="1">
        <v>49.536000000000001</v>
      </c>
      <c r="M522" s="1">
        <v>0.26600000000000001</v>
      </c>
      <c r="N522" s="1">
        <v>0.443</v>
      </c>
      <c r="O522" s="1">
        <v>8.5909999999999993</v>
      </c>
      <c r="P522" s="1">
        <v>0.14000000000000001</v>
      </c>
      <c r="Q522" s="1">
        <v>0.34799999999999998</v>
      </c>
      <c r="R522" s="1">
        <v>2.1999999999999999E-2</v>
      </c>
      <c r="V522" s="5">
        <v>99.01</v>
      </c>
      <c r="W522" s="5">
        <v>91.133295482268721</v>
      </c>
    </row>
    <row r="523" spans="1:23" x14ac:dyDescent="0.2">
      <c r="A523" s="1" t="s">
        <v>608</v>
      </c>
      <c r="B523" s="1" t="s">
        <v>594</v>
      </c>
      <c r="C523" s="16" t="s">
        <v>904</v>
      </c>
      <c r="D523" s="16"/>
      <c r="E523" s="16" t="s">
        <v>121</v>
      </c>
      <c r="F523" s="16"/>
      <c r="G523" s="16"/>
      <c r="H523" s="36">
        <v>64.965000000000003</v>
      </c>
      <c r="I523" s="36">
        <v>-22.95</v>
      </c>
      <c r="J523" s="1">
        <v>39.729999999999997</v>
      </c>
      <c r="K523" s="1">
        <v>48.332000000000001</v>
      </c>
      <c r="M523" s="1">
        <v>0.27</v>
      </c>
      <c r="N523" s="1">
        <v>0.38100000000000001</v>
      </c>
      <c r="O523" s="1">
        <v>10.845000000000001</v>
      </c>
      <c r="P523" s="1">
        <v>0.17699999999999999</v>
      </c>
      <c r="Q523" s="1">
        <v>0.32500000000000001</v>
      </c>
      <c r="R523" s="1">
        <v>2.5000000000000001E-2</v>
      </c>
      <c r="V523" s="5">
        <v>100.10899999999999</v>
      </c>
      <c r="W523" s="5">
        <v>88.819402500270712</v>
      </c>
    </row>
    <row r="524" spans="1:23" x14ac:dyDescent="0.2">
      <c r="A524" s="1" t="s">
        <v>609</v>
      </c>
      <c r="B524" s="1" t="s">
        <v>594</v>
      </c>
      <c r="C524" s="16" t="s">
        <v>904</v>
      </c>
      <c r="D524" s="16"/>
      <c r="E524" s="16" t="s">
        <v>152</v>
      </c>
      <c r="F524" s="16"/>
      <c r="G524" s="16"/>
      <c r="H524" s="36">
        <v>64.965000000000003</v>
      </c>
      <c r="I524" s="36">
        <v>-22.95</v>
      </c>
      <c r="J524" s="1">
        <v>39.076000000000001</v>
      </c>
      <c r="K524" s="1">
        <v>42.802</v>
      </c>
      <c r="L524" s="1">
        <v>4.1000000000000002E-2</v>
      </c>
      <c r="M524" s="1">
        <v>0.218</v>
      </c>
      <c r="N524" s="1">
        <v>8.0000000000000002E-3</v>
      </c>
      <c r="O524" s="1">
        <v>17.773</v>
      </c>
      <c r="P524" s="1">
        <v>0.26200000000000001</v>
      </c>
      <c r="Q524" s="1">
        <v>0.109</v>
      </c>
      <c r="R524" s="1">
        <v>4.4999999999999998E-2</v>
      </c>
      <c r="S524" s="1">
        <v>1.2999999999999999E-2</v>
      </c>
      <c r="T524" s="1">
        <v>1.2999999999999999E-2</v>
      </c>
      <c r="U524" s="1">
        <v>2E-3</v>
      </c>
      <c r="V524" s="5">
        <v>100.36199999999999</v>
      </c>
      <c r="W524" s="5">
        <f>((K524/40.304)/((K524/40.304)+(O524/71.844)))*100</f>
        <v>81.106585851835419</v>
      </c>
    </row>
    <row r="525" spans="1:23" x14ac:dyDescent="0.2">
      <c r="A525" s="1" t="s">
        <v>610</v>
      </c>
      <c r="B525" s="1" t="s">
        <v>594</v>
      </c>
      <c r="C525" s="16" t="s">
        <v>904</v>
      </c>
      <c r="D525" s="16"/>
      <c r="E525" s="16" t="s">
        <v>152</v>
      </c>
      <c r="F525" s="16"/>
      <c r="G525" s="16"/>
      <c r="H525" s="36">
        <v>64.965000000000003</v>
      </c>
      <c r="I525" s="36">
        <v>-22.95</v>
      </c>
      <c r="J525" s="1">
        <v>39.076000000000001</v>
      </c>
      <c r="K525" s="1">
        <v>42.814999999999998</v>
      </c>
      <c r="L525" s="1">
        <v>4.4999999999999998E-2</v>
      </c>
      <c r="M525" s="1">
        <v>0.215</v>
      </c>
      <c r="N525" s="1">
        <v>5.0000000000000001E-3</v>
      </c>
      <c r="O525" s="1">
        <v>17.759</v>
      </c>
      <c r="P525" s="1">
        <v>0.26200000000000001</v>
      </c>
      <c r="Q525" s="1">
        <v>0.115</v>
      </c>
      <c r="R525" s="1">
        <v>4.9000000000000002E-2</v>
      </c>
      <c r="S525" s="1">
        <v>1.2E-2</v>
      </c>
      <c r="T525" s="1">
        <v>1.4999999999999999E-2</v>
      </c>
      <c r="U525" s="1">
        <v>0</v>
      </c>
      <c r="V525" s="5">
        <v>100.36799999999999</v>
      </c>
      <c r="W525" s="5">
        <f t="shared" ref="W525:W541" si="12">((K525/40.304)/((K525/40.304)+(O525/71.844)))*100</f>
        <v>81.123309168780949</v>
      </c>
    </row>
    <row r="526" spans="1:23" x14ac:dyDescent="0.2">
      <c r="A526" s="1" t="s">
        <v>611</v>
      </c>
      <c r="B526" s="1" t="s">
        <v>594</v>
      </c>
      <c r="C526" s="16" t="s">
        <v>904</v>
      </c>
      <c r="D526" s="16"/>
      <c r="E526" s="16" t="s">
        <v>152</v>
      </c>
      <c r="F526" s="16"/>
      <c r="G526" s="16"/>
      <c r="H526" s="36">
        <v>64.965000000000003</v>
      </c>
      <c r="I526" s="36">
        <v>-22.95</v>
      </c>
      <c r="J526" s="1">
        <v>39.390999999999998</v>
      </c>
      <c r="K526" s="1">
        <v>43.212000000000003</v>
      </c>
      <c r="L526" s="1">
        <v>4.2000000000000003E-2</v>
      </c>
      <c r="M526" s="1">
        <v>0.216</v>
      </c>
      <c r="N526" s="1">
        <v>2E-3</v>
      </c>
      <c r="O526" s="1">
        <v>17.675999999999998</v>
      </c>
      <c r="P526" s="1">
        <v>0.25900000000000001</v>
      </c>
      <c r="Q526" s="1">
        <v>0.114</v>
      </c>
      <c r="R526" s="1">
        <v>0.05</v>
      </c>
      <c r="S526" s="1">
        <v>1.2999999999999999E-2</v>
      </c>
      <c r="T526" s="1">
        <v>0.01</v>
      </c>
      <c r="U526" s="1">
        <v>0</v>
      </c>
      <c r="V526" s="5">
        <v>100.985</v>
      </c>
      <c r="W526" s="5">
        <f t="shared" si="12"/>
        <v>81.335463225760108</v>
      </c>
    </row>
    <row r="527" spans="1:23" x14ac:dyDescent="0.2">
      <c r="A527" s="1" t="s">
        <v>612</v>
      </c>
      <c r="B527" s="1" t="s">
        <v>594</v>
      </c>
      <c r="C527" s="16" t="s">
        <v>904</v>
      </c>
      <c r="D527" s="16"/>
      <c r="E527" s="16" t="s">
        <v>152</v>
      </c>
      <c r="F527" s="16"/>
      <c r="G527" s="16"/>
      <c r="H527" s="36">
        <v>64.965000000000003</v>
      </c>
      <c r="I527" s="36">
        <v>-22.95</v>
      </c>
      <c r="J527" s="1">
        <v>39.698999999999998</v>
      </c>
      <c r="K527" s="1">
        <v>47.362000000000002</v>
      </c>
      <c r="L527" s="1">
        <v>0.04</v>
      </c>
      <c r="M527" s="1">
        <v>0.27600000000000002</v>
      </c>
      <c r="N527" s="1">
        <v>3.1E-2</v>
      </c>
      <c r="O527" s="1">
        <v>12.718</v>
      </c>
      <c r="P527" s="1">
        <v>0.19600000000000001</v>
      </c>
      <c r="Q527" s="1">
        <v>0.186</v>
      </c>
      <c r="R527" s="1">
        <v>3.5000000000000003E-2</v>
      </c>
      <c r="S527" s="1">
        <v>1.4999999999999999E-2</v>
      </c>
      <c r="T527" s="1">
        <v>6.0000000000000001E-3</v>
      </c>
      <c r="U527" s="1">
        <v>-3.0000000000000001E-3</v>
      </c>
      <c r="V527" s="5">
        <v>100.56100000000001</v>
      </c>
      <c r="W527" s="5">
        <f t="shared" si="12"/>
        <v>86.907994964730079</v>
      </c>
    </row>
    <row r="528" spans="1:23" x14ac:dyDescent="0.2">
      <c r="A528" s="1" t="s">
        <v>613</v>
      </c>
      <c r="B528" s="1" t="s">
        <v>594</v>
      </c>
      <c r="C528" s="16" t="s">
        <v>904</v>
      </c>
      <c r="D528" s="16"/>
      <c r="E528" s="16" t="s">
        <v>152</v>
      </c>
      <c r="F528" s="16"/>
      <c r="G528" s="16"/>
      <c r="H528" s="36">
        <v>64.965000000000003</v>
      </c>
      <c r="I528" s="36">
        <v>-22.95</v>
      </c>
      <c r="J528" s="1">
        <v>39.896000000000001</v>
      </c>
      <c r="K528" s="1">
        <v>47.640999999999998</v>
      </c>
      <c r="L528" s="1">
        <v>3.9E-2</v>
      </c>
      <c r="M528" s="1">
        <v>0.27700000000000002</v>
      </c>
      <c r="N528" s="1">
        <v>0.03</v>
      </c>
      <c r="O528" s="1">
        <v>12.779</v>
      </c>
      <c r="P528" s="1">
        <v>0.19400000000000001</v>
      </c>
      <c r="Q528" s="1">
        <v>0.184</v>
      </c>
      <c r="R528" s="1">
        <v>3.7999999999999999E-2</v>
      </c>
      <c r="S528" s="1">
        <v>1.7000000000000001E-2</v>
      </c>
      <c r="T528" s="1">
        <v>1.9E-2</v>
      </c>
      <c r="U528" s="1">
        <v>3.0000000000000001E-3</v>
      </c>
      <c r="V528" s="5">
        <v>101.117</v>
      </c>
      <c r="W528" s="5">
        <f t="shared" si="12"/>
        <v>86.920376418010662</v>
      </c>
    </row>
    <row r="529" spans="1:23" x14ac:dyDescent="0.2">
      <c r="A529" s="1" t="s">
        <v>614</v>
      </c>
      <c r="B529" s="1" t="s">
        <v>594</v>
      </c>
      <c r="C529" s="16" t="s">
        <v>904</v>
      </c>
      <c r="D529" s="16"/>
      <c r="E529" s="16" t="s">
        <v>152</v>
      </c>
      <c r="F529" s="16"/>
      <c r="G529" s="16"/>
      <c r="H529" s="36">
        <v>64.965000000000003</v>
      </c>
      <c r="I529" s="36">
        <v>-22.95</v>
      </c>
      <c r="J529" s="1">
        <v>39.353999999999999</v>
      </c>
      <c r="K529" s="1">
        <v>46.82</v>
      </c>
      <c r="L529" s="1">
        <v>3.7999999999999999E-2</v>
      </c>
      <c r="M529" s="1">
        <v>0.27</v>
      </c>
      <c r="N529" s="1">
        <v>0.03</v>
      </c>
      <c r="O529" s="1">
        <v>12.773</v>
      </c>
      <c r="P529" s="1">
        <v>0.20100000000000001</v>
      </c>
      <c r="Q529" s="1">
        <v>0.17699999999999999</v>
      </c>
      <c r="R529" s="1">
        <v>3.6999999999999998E-2</v>
      </c>
      <c r="S529" s="1">
        <v>0.02</v>
      </c>
      <c r="T529" s="1">
        <v>1.4E-2</v>
      </c>
      <c r="U529" s="1">
        <v>5.0000000000000001E-3</v>
      </c>
      <c r="V529" s="5">
        <v>99.739000000000004</v>
      </c>
      <c r="W529" s="5">
        <f t="shared" si="12"/>
        <v>86.726883951834537</v>
      </c>
    </row>
    <row r="530" spans="1:23" x14ac:dyDescent="0.2">
      <c r="A530" s="1" t="s">
        <v>615</v>
      </c>
      <c r="B530" s="1" t="s">
        <v>594</v>
      </c>
      <c r="C530" s="16" t="s">
        <v>904</v>
      </c>
      <c r="D530" s="16"/>
      <c r="E530" s="16" t="s">
        <v>152</v>
      </c>
      <c r="F530" s="16"/>
      <c r="G530" s="16"/>
      <c r="H530" s="36">
        <v>64.965000000000003</v>
      </c>
      <c r="I530" s="36">
        <v>-22.95</v>
      </c>
      <c r="J530" s="1">
        <v>41.65</v>
      </c>
      <c r="K530" s="1">
        <v>51.195</v>
      </c>
      <c r="L530" s="1">
        <v>0.14199999999999999</v>
      </c>
      <c r="M530" s="1">
        <v>0.36699999999999999</v>
      </c>
      <c r="N530" s="1">
        <v>0.247</v>
      </c>
      <c r="O530" s="1">
        <v>9.375</v>
      </c>
      <c r="P530" s="1">
        <v>0.14299999999999999</v>
      </c>
      <c r="Q530" s="1">
        <v>0.36699999999999999</v>
      </c>
      <c r="R530" s="1">
        <v>2.5000000000000001E-2</v>
      </c>
      <c r="S530" s="1">
        <v>2.5000000000000001E-2</v>
      </c>
      <c r="T530" s="1">
        <v>1.2999999999999999E-2</v>
      </c>
      <c r="U530" s="1">
        <v>-4.0000000000000001E-3</v>
      </c>
      <c r="V530" s="5">
        <v>103.545</v>
      </c>
      <c r="W530" s="5">
        <f t="shared" si="12"/>
        <v>90.683950134731745</v>
      </c>
    </row>
    <row r="531" spans="1:23" x14ac:dyDescent="0.2">
      <c r="A531" s="1" t="s">
        <v>616</v>
      </c>
      <c r="B531" s="1" t="s">
        <v>594</v>
      </c>
      <c r="C531" s="16" t="s">
        <v>904</v>
      </c>
      <c r="D531" s="16"/>
      <c r="E531" s="16" t="s">
        <v>152</v>
      </c>
      <c r="F531" s="16"/>
      <c r="G531" s="16"/>
      <c r="H531" s="36">
        <v>64.965000000000003</v>
      </c>
      <c r="I531" s="36">
        <v>-22.95</v>
      </c>
      <c r="J531" s="1">
        <v>41.319000000000003</v>
      </c>
      <c r="K531" s="1">
        <v>51.164999999999999</v>
      </c>
      <c r="L531" s="1">
        <v>5.6000000000000001E-2</v>
      </c>
      <c r="M531" s="1">
        <v>0.26400000000000001</v>
      </c>
      <c r="N531" s="1">
        <v>0.11700000000000001</v>
      </c>
      <c r="O531" s="1">
        <v>9.3320000000000007</v>
      </c>
      <c r="P531" s="1">
        <v>0.14000000000000001</v>
      </c>
      <c r="Q531" s="1">
        <v>0.372</v>
      </c>
      <c r="R531" s="1">
        <v>2.9000000000000001E-2</v>
      </c>
      <c r="S531" s="1">
        <v>2E-3</v>
      </c>
      <c r="T531" s="1">
        <v>1.2999999999999999E-2</v>
      </c>
      <c r="U531" s="1">
        <v>2E-3</v>
      </c>
      <c r="V531" s="5">
        <v>102.81100000000001</v>
      </c>
      <c r="W531" s="5">
        <f t="shared" si="12"/>
        <v>90.717780892977245</v>
      </c>
    </row>
    <row r="532" spans="1:23" x14ac:dyDescent="0.2">
      <c r="A532" s="1" t="s">
        <v>617</v>
      </c>
      <c r="B532" s="1" t="s">
        <v>594</v>
      </c>
      <c r="C532" s="16" t="s">
        <v>904</v>
      </c>
      <c r="D532" s="16"/>
      <c r="E532" s="16" t="s">
        <v>152</v>
      </c>
      <c r="F532" s="16"/>
      <c r="G532" s="16"/>
      <c r="H532" s="36">
        <v>64.965000000000003</v>
      </c>
      <c r="I532" s="36">
        <v>-22.95</v>
      </c>
      <c r="J532" s="1">
        <v>40.683999999999997</v>
      </c>
      <c r="K532" s="1">
        <v>50.482999999999997</v>
      </c>
      <c r="L532" s="1">
        <v>5.2999999999999999E-2</v>
      </c>
      <c r="M532" s="1">
        <v>0.26300000000000001</v>
      </c>
      <c r="N532" s="1">
        <v>0.112</v>
      </c>
      <c r="O532" s="1">
        <v>9.298</v>
      </c>
      <c r="P532" s="1">
        <v>0.14199999999999999</v>
      </c>
      <c r="Q532" s="1">
        <v>0.373</v>
      </c>
      <c r="R532" s="1">
        <v>2.5000000000000001E-2</v>
      </c>
      <c r="S532" s="1">
        <v>4.0000000000000001E-3</v>
      </c>
      <c r="T532" s="1">
        <v>0.01</v>
      </c>
      <c r="U532" s="1">
        <v>1E-3</v>
      </c>
      <c r="V532" s="5">
        <v>101.44799999999999</v>
      </c>
      <c r="W532" s="5">
        <f t="shared" si="12"/>
        <v>90.635191731058029</v>
      </c>
    </row>
    <row r="533" spans="1:23" x14ac:dyDescent="0.2">
      <c r="A533" s="1" t="s">
        <v>618</v>
      </c>
      <c r="B533" s="1" t="s">
        <v>594</v>
      </c>
      <c r="C533" s="16" t="s">
        <v>904</v>
      </c>
      <c r="D533" s="16"/>
      <c r="E533" s="16" t="s">
        <v>152</v>
      </c>
      <c r="F533" s="16"/>
      <c r="G533" s="16"/>
      <c r="H533" s="36">
        <v>64.965000000000003</v>
      </c>
      <c r="I533" s="36">
        <v>-22.95</v>
      </c>
      <c r="J533" s="1">
        <v>39.896999999999998</v>
      </c>
      <c r="K533" s="1">
        <v>49.551000000000002</v>
      </c>
      <c r="L533" s="1">
        <v>4.2000000000000003E-2</v>
      </c>
      <c r="M533" s="1">
        <v>0.29899999999999999</v>
      </c>
      <c r="N533" s="1">
        <v>0.09</v>
      </c>
      <c r="O533" s="1">
        <v>9.8059999999999992</v>
      </c>
      <c r="P533" s="1">
        <v>0.151</v>
      </c>
      <c r="Q533" s="1">
        <v>0.29899999999999999</v>
      </c>
      <c r="R533" s="1">
        <v>2.8000000000000001E-2</v>
      </c>
      <c r="S533" s="1">
        <v>5.0000000000000001E-3</v>
      </c>
      <c r="T533" s="1">
        <v>-3.0000000000000001E-3</v>
      </c>
      <c r="U533" s="1">
        <v>4.0000000000000001E-3</v>
      </c>
      <c r="V533" s="5">
        <v>100.169</v>
      </c>
      <c r="W533" s="5">
        <f t="shared" si="12"/>
        <v>90.007465755391706</v>
      </c>
    </row>
    <row r="534" spans="1:23" x14ac:dyDescent="0.2">
      <c r="A534" s="1" t="s">
        <v>619</v>
      </c>
      <c r="B534" s="1" t="s">
        <v>594</v>
      </c>
      <c r="C534" s="16" t="s">
        <v>904</v>
      </c>
      <c r="D534" s="16"/>
      <c r="E534" s="16" t="s">
        <v>152</v>
      </c>
      <c r="F534" s="16"/>
      <c r="G534" s="16"/>
      <c r="H534" s="36">
        <v>64.965000000000003</v>
      </c>
      <c r="I534" s="36">
        <v>-22.95</v>
      </c>
      <c r="J534" s="1">
        <v>38.692</v>
      </c>
      <c r="K534" s="1">
        <v>47.936999999999998</v>
      </c>
      <c r="L534" s="1">
        <v>5.1999999999999998E-2</v>
      </c>
      <c r="M534" s="1">
        <v>0.29199999999999998</v>
      </c>
      <c r="N534" s="1">
        <v>8.5000000000000006E-2</v>
      </c>
      <c r="O534" s="1">
        <v>9.8330000000000002</v>
      </c>
      <c r="P534" s="1">
        <v>0.153</v>
      </c>
      <c r="Q534" s="1">
        <v>0.29699999999999999</v>
      </c>
      <c r="R534" s="1">
        <v>3.3000000000000002E-2</v>
      </c>
      <c r="S534" s="1">
        <v>3.0000000000000001E-3</v>
      </c>
      <c r="T534" s="1">
        <v>2E-3</v>
      </c>
      <c r="U534" s="1">
        <v>1E-3</v>
      </c>
      <c r="V534" s="5">
        <v>97.38</v>
      </c>
      <c r="W534" s="5">
        <f t="shared" si="12"/>
        <v>89.680240038639113</v>
      </c>
    </row>
    <row r="535" spans="1:23" x14ac:dyDescent="0.2">
      <c r="A535" s="1" t="s">
        <v>620</v>
      </c>
      <c r="B535" s="1" t="s">
        <v>594</v>
      </c>
      <c r="C535" s="16" t="s">
        <v>904</v>
      </c>
      <c r="D535" s="16"/>
      <c r="E535" s="16" t="s">
        <v>152</v>
      </c>
      <c r="F535" s="16"/>
      <c r="G535" s="16"/>
      <c r="H535" s="36">
        <v>64.965000000000003</v>
      </c>
      <c r="I535" s="36">
        <v>-22.95</v>
      </c>
      <c r="J535" s="1">
        <v>41.058</v>
      </c>
      <c r="K535" s="1">
        <v>50.048999999999999</v>
      </c>
      <c r="L535" s="1">
        <v>4.1000000000000002E-2</v>
      </c>
      <c r="M535" s="1">
        <v>0.29599999999999999</v>
      </c>
      <c r="N535" s="1">
        <v>8.5999999999999993E-2</v>
      </c>
      <c r="O535" s="1">
        <v>9.7140000000000004</v>
      </c>
      <c r="P535" s="1">
        <v>0.15</v>
      </c>
      <c r="Q535" s="1">
        <v>0.3</v>
      </c>
      <c r="R535" s="1">
        <v>0.03</v>
      </c>
      <c r="S535" s="1">
        <v>4.0000000000000001E-3</v>
      </c>
      <c r="T535" s="1">
        <v>5.0000000000000001E-3</v>
      </c>
      <c r="U535" s="1">
        <v>1E-3</v>
      </c>
      <c r="V535" s="5">
        <v>101.73399999999999</v>
      </c>
      <c r="W535" s="5">
        <f t="shared" si="12"/>
        <v>90.180834289216676</v>
      </c>
    </row>
    <row r="536" spans="1:23" x14ac:dyDescent="0.2">
      <c r="A536" s="1" t="s">
        <v>621</v>
      </c>
      <c r="B536" s="1" t="s">
        <v>594</v>
      </c>
      <c r="C536" s="16" t="s">
        <v>904</v>
      </c>
      <c r="D536" s="16"/>
      <c r="E536" s="16" t="s">
        <v>152</v>
      </c>
      <c r="F536" s="16"/>
      <c r="G536" s="16"/>
      <c r="H536" s="36">
        <v>64.965000000000003</v>
      </c>
      <c r="I536" s="36">
        <v>-22.95</v>
      </c>
      <c r="J536" s="1">
        <v>40.264000000000003</v>
      </c>
      <c r="K536" s="1">
        <v>47.212000000000003</v>
      </c>
      <c r="L536" s="1">
        <v>4.3999999999999997E-2</v>
      </c>
      <c r="M536" s="1">
        <v>0.28299999999999997</v>
      </c>
      <c r="N536" s="1">
        <v>0.03</v>
      </c>
      <c r="O536" s="1">
        <v>12.378</v>
      </c>
      <c r="P536" s="1">
        <v>0.187</v>
      </c>
      <c r="Q536" s="1">
        <v>0.193</v>
      </c>
      <c r="R536" s="1">
        <v>3.7999999999999999E-2</v>
      </c>
      <c r="S536" s="1">
        <v>8.9999999999999993E-3</v>
      </c>
      <c r="T536" s="1">
        <v>0.02</v>
      </c>
      <c r="U536" s="1">
        <v>2E-3</v>
      </c>
      <c r="V536" s="5">
        <v>100.66</v>
      </c>
      <c r="W536" s="5">
        <f t="shared" si="12"/>
        <v>87.177823570801905</v>
      </c>
    </row>
    <row r="537" spans="1:23" x14ac:dyDescent="0.2">
      <c r="A537" s="1" t="s">
        <v>622</v>
      </c>
      <c r="B537" s="1" t="s">
        <v>594</v>
      </c>
      <c r="C537" s="16" t="s">
        <v>904</v>
      </c>
      <c r="D537" s="16"/>
      <c r="E537" s="16" t="s">
        <v>152</v>
      </c>
      <c r="F537" s="16"/>
      <c r="G537" s="16"/>
      <c r="H537" s="36">
        <v>64.965000000000003</v>
      </c>
      <c r="I537" s="36">
        <v>-22.95</v>
      </c>
      <c r="J537" s="1">
        <v>40.436</v>
      </c>
      <c r="K537" s="1">
        <v>47.707000000000001</v>
      </c>
      <c r="L537" s="1">
        <v>4.2000000000000003E-2</v>
      </c>
      <c r="M537" s="1">
        <v>0.28399999999999997</v>
      </c>
      <c r="N537" s="1">
        <v>0.03</v>
      </c>
      <c r="O537" s="1">
        <v>12.34</v>
      </c>
      <c r="P537" s="1">
        <v>0.188</v>
      </c>
      <c r="Q537" s="1">
        <v>0.19700000000000001</v>
      </c>
      <c r="R537" s="1">
        <v>3.6999999999999998E-2</v>
      </c>
      <c r="S537" s="1">
        <v>0.01</v>
      </c>
      <c r="T537" s="1">
        <v>4.0000000000000001E-3</v>
      </c>
      <c r="U537" s="1">
        <v>2E-3</v>
      </c>
      <c r="V537" s="5">
        <v>101.277</v>
      </c>
      <c r="W537" s="5">
        <f t="shared" si="12"/>
        <v>87.328024255345255</v>
      </c>
    </row>
    <row r="538" spans="1:23" x14ac:dyDescent="0.2">
      <c r="A538" s="1" t="s">
        <v>623</v>
      </c>
      <c r="B538" s="1" t="s">
        <v>594</v>
      </c>
      <c r="C538" s="16" t="s">
        <v>904</v>
      </c>
      <c r="D538" s="16"/>
      <c r="E538" s="16" t="s">
        <v>152</v>
      </c>
      <c r="F538" s="16"/>
      <c r="G538" s="16"/>
      <c r="H538" s="36">
        <v>64.965000000000003</v>
      </c>
      <c r="I538" s="36">
        <v>-22.95</v>
      </c>
      <c r="J538" s="1">
        <v>40.29</v>
      </c>
      <c r="K538" s="1">
        <v>47.338999999999999</v>
      </c>
      <c r="L538" s="1">
        <v>6.0999999999999999E-2</v>
      </c>
      <c r="M538" s="1">
        <v>0.28699999999999998</v>
      </c>
      <c r="N538" s="1">
        <v>2.9000000000000001E-2</v>
      </c>
      <c r="O538" s="1">
        <v>12.499000000000001</v>
      </c>
      <c r="P538" s="1">
        <v>0.189</v>
      </c>
      <c r="Q538" s="1">
        <v>0.19900000000000001</v>
      </c>
      <c r="R538" s="1">
        <v>3.6999999999999998E-2</v>
      </c>
      <c r="S538" s="1">
        <v>1.4E-2</v>
      </c>
      <c r="T538" s="1">
        <v>7.0000000000000001E-3</v>
      </c>
      <c r="U538" s="1">
        <v>3.0000000000000001E-3</v>
      </c>
      <c r="V538" s="5">
        <v>100.95399999999999</v>
      </c>
      <c r="W538" s="5">
        <f t="shared" si="12"/>
        <v>87.098906129891049</v>
      </c>
    </row>
    <row r="539" spans="1:23" x14ac:dyDescent="0.2">
      <c r="A539" s="1" t="s">
        <v>624</v>
      </c>
      <c r="B539" s="1" t="s">
        <v>594</v>
      </c>
      <c r="C539" s="16" t="s">
        <v>904</v>
      </c>
      <c r="D539" s="16"/>
      <c r="E539" s="16" t="s">
        <v>152</v>
      </c>
      <c r="F539" s="16"/>
      <c r="G539" s="16"/>
      <c r="H539" s="36">
        <v>64.965000000000003</v>
      </c>
      <c r="I539" s="36">
        <v>-22.95</v>
      </c>
      <c r="J539" s="1">
        <v>41.497</v>
      </c>
      <c r="K539" s="1">
        <v>51.234999999999999</v>
      </c>
      <c r="L539" s="1">
        <v>4.2000000000000003E-2</v>
      </c>
      <c r="M539" s="1">
        <v>0.26200000000000001</v>
      </c>
      <c r="N539" s="1">
        <v>9.7000000000000003E-2</v>
      </c>
      <c r="O539" s="1">
        <v>8.7509999999999994</v>
      </c>
      <c r="P539" s="1">
        <v>0.13100000000000001</v>
      </c>
      <c r="Q539" s="1">
        <v>0.34599999999999997</v>
      </c>
      <c r="R539" s="1">
        <v>2.9000000000000001E-2</v>
      </c>
      <c r="S539" s="1">
        <v>2E-3</v>
      </c>
      <c r="T539" s="1">
        <v>7.0000000000000001E-3</v>
      </c>
      <c r="U539" s="1">
        <v>3.0000000000000001E-3</v>
      </c>
      <c r="V539" s="5">
        <v>102.402</v>
      </c>
      <c r="W539" s="5">
        <f t="shared" si="12"/>
        <v>91.256002409527312</v>
      </c>
    </row>
    <row r="540" spans="1:23" x14ac:dyDescent="0.2">
      <c r="A540" s="1" t="s">
        <v>625</v>
      </c>
      <c r="B540" s="1" t="s">
        <v>594</v>
      </c>
      <c r="C540" s="16" t="s">
        <v>904</v>
      </c>
      <c r="D540" s="16"/>
      <c r="E540" s="16" t="s">
        <v>152</v>
      </c>
      <c r="F540" s="16"/>
      <c r="G540" s="16"/>
      <c r="H540" s="36">
        <v>64.965000000000003</v>
      </c>
      <c r="I540" s="36">
        <v>-22.95</v>
      </c>
      <c r="J540" s="1">
        <v>41.005000000000003</v>
      </c>
      <c r="K540" s="1">
        <v>50.533999999999999</v>
      </c>
      <c r="L540" s="1">
        <v>0.28499999999999998</v>
      </c>
      <c r="M540" s="1">
        <v>0.28499999999999998</v>
      </c>
      <c r="N540" s="1">
        <v>0.59199999999999997</v>
      </c>
      <c r="O540" s="1">
        <v>8.7349999999999994</v>
      </c>
      <c r="P540" s="1">
        <v>0.13100000000000001</v>
      </c>
      <c r="Q540" s="1">
        <v>0.34399999999999997</v>
      </c>
      <c r="R540" s="1">
        <v>2.7E-2</v>
      </c>
      <c r="S540" s="1">
        <v>8.0000000000000002E-3</v>
      </c>
      <c r="T540" s="1">
        <v>8.0000000000000002E-3</v>
      </c>
      <c r="U540" s="1">
        <v>4.0000000000000001E-3</v>
      </c>
      <c r="V540" s="5">
        <v>101.958</v>
      </c>
      <c r="W540" s="5">
        <f t="shared" si="12"/>
        <v>91.160205392985532</v>
      </c>
    </row>
    <row r="541" spans="1:23" ht="17" thickBot="1" x14ac:dyDescent="0.25">
      <c r="A541" s="14" t="s">
        <v>626</v>
      </c>
      <c r="B541" s="14" t="s">
        <v>594</v>
      </c>
      <c r="C541" s="37" t="s">
        <v>904</v>
      </c>
      <c r="D541" s="37"/>
      <c r="E541" s="37" t="s">
        <v>152</v>
      </c>
      <c r="F541" s="37"/>
      <c r="G541" s="37"/>
      <c r="H541" s="38">
        <v>64.965000000000003</v>
      </c>
      <c r="I541" s="38">
        <v>-22.95</v>
      </c>
      <c r="J541" s="14">
        <v>41.103000000000002</v>
      </c>
      <c r="K541" s="14">
        <v>50.811999999999998</v>
      </c>
      <c r="L541" s="14">
        <v>3.9E-2</v>
      </c>
      <c r="M541" s="14">
        <v>0.26600000000000001</v>
      </c>
      <c r="N541" s="14">
        <v>9.5000000000000001E-2</v>
      </c>
      <c r="O541" s="14">
        <v>8.8849999999999998</v>
      </c>
      <c r="P541" s="14">
        <v>0.13700000000000001</v>
      </c>
      <c r="Q541" s="14">
        <v>0.34799999999999998</v>
      </c>
      <c r="R541" s="14">
        <v>2.4E-2</v>
      </c>
      <c r="S541" s="14">
        <v>4.0000000000000001E-3</v>
      </c>
      <c r="T541" s="14">
        <v>6.0000000000000001E-3</v>
      </c>
      <c r="U541" s="14">
        <v>0</v>
      </c>
      <c r="V541" s="39">
        <v>101.71899999999999</v>
      </c>
      <c r="W541" s="39">
        <f t="shared" si="12"/>
        <v>91.066766140377382</v>
      </c>
    </row>
    <row r="542" spans="1:23" x14ac:dyDescent="0.2">
      <c r="A542" s="1" t="s">
        <v>645</v>
      </c>
      <c r="B542" s="1" t="s">
        <v>552</v>
      </c>
      <c r="C542" s="16" t="s">
        <v>905</v>
      </c>
      <c r="D542" s="16">
        <v>15</v>
      </c>
      <c r="E542" s="16" t="s">
        <v>152</v>
      </c>
      <c r="F542" s="16"/>
      <c r="G542" s="16"/>
      <c r="H542" s="36">
        <v>64.962000000000003</v>
      </c>
      <c r="I542" s="36">
        <v>-22.975000000000001</v>
      </c>
      <c r="J542" s="1">
        <v>40.317999999999998</v>
      </c>
      <c r="K542" s="1">
        <v>48.603000000000002</v>
      </c>
      <c r="L542" s="1">
        <v>4.7E-2</v>
      </c>
      <c r="M542" s="1">
        <v>0.32</v>
      </c>
      <c r="N542" s="1">
        <v>5.8000000000000003E-2</v>
      </c>
      <c r="O542" s="1">
        <v>10.097</v>
      </c>
      <c r="P542" s="1">
        <v>0.157</v>
      </c>
      <c r="Q542" s="1">
        <v>0.311</v>
      </c>
      <c r="R542" s="1">
        <v>3.3000000000000002E-2</v>
      </c>
      <c r="S542" s="1">
        <v>4.0000000000000001E-3</v>
      </c>
      <c r="T542" s="1">
        <v>6.0000000000000001E-3</v>
      </c>
      <c r="U542" s="1">
        <v>2E-3</v>
      </c>
      <c r="V542" s="5">
        <v>99.956000000000003</v>
      </c>
      <c r="W542" s="5">
        <f t="shared" ref="W542:W556" si="13">((K542/40.304)/((K542/40.304)+(O542/71.844)))*100</f>
        <v>89.562141720608835</v>
      </c>
    </row>
    <row r="543" spans="1:23" x14ac:dyDescent="0.2">
      <c r="A543" s="1" t="s">
        <v>646</v>
      </c>
      <c r="B543" s="1" t="s">
        <v>552</v>
      </c>
      <c r="C543" s="16" t="s">
        <v>905</v>
      </c>
      <c r="D543" s="16"/>
      <c r="E543" s="16" t="s">
        <v>152</v>
      </c>
      <c r="F543" s="16"/>
      <c r="G543" s="16"/>
      <c r="H543" s="36">
        <v>64.962000000000003</v>
      </c>
      <c r="I543" s="36">
        <v>-22.975000000000001</v>
      </c>
      <c r="J543" s="1">
        <v>39.926000000000002</v>
      </c>
      <c r="K543" s="1">
        <v>48.85</v>
      </c>
      <c r="L543" s="1">
        <v>4.9000000000000002E-2</v>
      </c>
      <c r="M543" s="1">
        <v>0.32100000000000001</v>
      </c>
      <c r="N543" s="1">
        <v>5.8999999999999997E-2</v>
      </c>
      <c r="O543" s="1">
        <v>10.07</v>
      </c>
      <c r="P543" s="1">
        <v>0.159</v>
      </c>
      <c r="Q543" s="1">
        <v>0.31</v>
      </c>
      <c r="R543" s="1">
        <v>3.2000000000000001E-2</v>
      </c>
      <c r="S543" s="1">
        <v>5.0000000000000001E-3</v>
      </c>
      <c r="T543" s="1">
        <v>2E-3</v>
      </c>
      <c r="U543" s="1">
        <v>2E-3</v>
      </c>
      <c r="V543" s="5">
        <v>99.784999999999997</v>
      </c>
      <c r="W543" s="5">
        <f t="shared" si="13"/>
        <v>89.63433970349412</v>
      </c>
    </row>
    <row r="544" spans="1:23" x14ac:dyDescent="0.2">
      <c r="A544" s="1" t="s">
        <v>647</v>
      </c>
      <c r="B544" s="1" t="s">
        <v>552</v>
      </c>
      <c r="C544" s="16" t="s">
        <v>905</v>
      </c>
      <c r="D544" s="16"/>
      <c r="E544" s="16" t="s">
        <v>152</v>
      </c>
      <c r="F544" s="16"/>
      <c r="G544" s="16"/>
      <c r="H544" s="36">
        <v>64.962000000000003</v>
      </c>
      <c r="I544" s="36">
        <v>-22.975000000000001</v>
      </c>
      <c r="J544" s="1">
        <v>38.133000000000003</v>
      </c>
      <c r="K544" s="1">
        <v>46.204999999999998</v>
      </c>
      <c r="L544" s="1">
        <v>4.4999999999999998E-2</v>
      </c>
      <c r="M544" s="1">
        <v>0.33</v>
      </c>
      <c r="N544" s="1">
        <v>0.06</v>
      </c>
      <c r="O544" s="1">
        <v>10.079000000000001</v>
      </c>
      <c r="P544" s="1">
        <v>0.157</v>
      </c>
      <c r="Q544" s="1">
        <v>0.31</v>
      </c>
      <c r="R544" s="1">
        <v>3.3000000000000002E-2</v>
      </c>
      <c r="S544" s="1">
        <v>2E-3</v>
      </c>
      <c r="T544" s="1">
        <v>8.9999999999999993E-3</v>
      </c>
      <c r="U544" s="1">
        <v>2E-3</v>
      </c>
      <c r="V544" s="5">
        <v>95.364999999999995</v>
      </c>
      <c r="W544" s="5">
        <f t="shared" si="13"/>
        <v>89.096928745182353</v>
      </c>
    </row>
    <row r="545" spans="1:23" x14ac:dyDescent="0.2">
      <c r="A545" s="1" t="s">
        <v>648</v>
      </c>
      <c r="B545" s="1" t="s">
        <v>552</v>
      </c>
      <c r="C545" s="16" t="s">
        <v>905</v>
      </c>
      <c r="D545" s="16"/>
      <c r="E545" s="16" t="s">
        <v>152</v>
      </c>
      <c r="F545" s="16"/>
      <c r="G545" s="16"/>
      <c r="H545" s="36">
        <v>64.962000000000003</v>
      </c>
      <c r="I545" s="36">
        <v>-22.975000000000001</v>
      </c>
      <c r="J545" s="1">
        <v>40.19</v>
      </c>
      <c r="K545" s="1">
        <v>48.564</v>
      </c>
      <c r="L545" s="1">
        <v>4.2000000000000003E-2</v>
      </c>
      <c r="M545" s="1">
        <v>0.314</v>
      </c>
      <c r="N545" s="1">
        <v>6.5000000000000002E-2</v>
      </c>
      <c r="O545" s="1">
        <v>10.276999999999999</v>
      </c>
      <c r="P545" s="1">
        <v>0.161</v>
      </c>
      <c r="Q545" s="1">
        <v>0.29899999999999999</v>
      </c>
      <c r="R545" s="1">
        <v>3.2000000000000001E-2</v>
      </c>
      <c r="S545" s="1">
        <v>5.0000000000000001E-3</v>
      </c>
      <c r="T545" s="1">
        <v>0.02</v>
      </c>
      <c r="U545" s="1">
        <v>3.0000000000000001E-3</v>
      </c>
      <c r="V545" s="5">
        <v>99.971999999999994</v>
      </c>
      <c r="W545" s="5">
        <f t="shared" si="13"/>
        <v>89.388184977041234</v>
      </c>
    </row>
    <row r="546" spans="1:23" x14ac:dyDescent="0.2">
      <c r="A546" s="1" t="s">
        <v>649</v>
      </c>
      <c r="B546" s="1" t="s">
        <v>552</v>
      </c>
      <c r="C546" s="16" t="s">
        <v>905</v>
      </c>
      <c r="D546" s="16"/>
      <c r="E546" s="16" t="s">
        <v>152</v>
      </c>
      <c r="F546" s="16"/>
      <c r="G546" s="16"/>
      <c r="H546" s="36">
        <v>64.962000000000003</v>
      </c>
      <c r="I546" s="36">
        <v>-22.975000000000001</v>
      </c>
      <c r="J546" s="1">
        <v>40.189</v>
      </c>
      <c r="K546" s="1">
        <v>48.609000000000002</v>
      </c>
      <c r="L546" s="1">
        <v>3.7999999999999999E-2</v>
      </c>
      <c r="M546" s="1">
        <v>0.315</v>
      </c>
      <c r="N546" s="1">
        <v>5.7000000000000002E-2</v>
      </c>
      <c r="O546" s="1">
        <v>10.284000000000001</v>
      </c>
      <c r="P546" s="1">
        <v>0.158</v>
      </c>
      <c r="Q546" s="1">
        <v>0.30099999999999999</v>
      </c>
      <c r="R546" s="1">
        <v>3.3000000000000002E-2</v>
      </c>
      <c r="S546" s="1">
        <v>6.0000000000000001E-3</v>
      </c>
      <c r="T546" s="1">
        <v>8.0000000000000002E-3</v>
      </c>
      <c r="U546" s="1">
        <v>0</v>
      </c>
      <c r="V546" s="5">
        <v>99.998000000000005</v>
      </c>
      <c r="W546" s="5">
        <f t="shared" si="13"/>
        <v>89.390511430687596</v>
      </c>
    </row>
    <row r="547" spans="1:23" x14ac:dyDescent="0.2">
      <c r="A547" s="1" t="s">
        <v>650</v>
      </c>
      <c r="B547" s="1" t="s">
        <v>552</v>
      </c>
      <c r="C547" s="16" t="s">
        <v>905</v>
      </c>
      <c r="D547" s="16"/>
      <c r="E547" s="16" t="s">
        <v>152</v>
      </c>
      <c r="F547" s="16"/>
      <c r="G547" s="16"/>
      <c r="H547" s="36">
        <v>64.962000000000003</v>
      </c>
      <c r="I547" s="36">
        <v>-22.975000000000001</v>
      </c>
      <c r="J547" s="1">
        <v>40.343000000000004</v>
      </c>
      <c r="K547" s="1">
        <v>48.887</v>
      </c>
      <c r="L547" s="1">
        <v>3.5999999999999997E-2</v>
      </c>
      <c r="M547" s="1">
        <v>0.316</v>
      </c>
      <c r="N547" s="1">
        <v>5.7000000000000002E-2</v>
      </c>
      <c r="O547" s="1">
        <v>10.606</v>
      </c>
      <c r="P547" s="1">
        <v>0.16</v>
      </c>
      <c r="Q547" s="1">
        <v>0.311</v>
      </c>
      <c r="R547" s="1">
        <v>3.5000000000000003E-2</v>
      </c>
      <c r="S547" s="1">
        <v>5.0000000000000001E-3</v>
      </c>
      <c r="T547" s="1">
        <v>2E-3</v>
      </c>
      <c r="U547" s="1">
        <v>0</v>
      </c>
      <c r="V547" s="5">
        <v>100.758</v>
      </c>
      <c r="W547" s="5">
        <f t="shared" si="13"/>
        <v>89.149833158491504</v>
      </c>
    </row>
    <row r="548" spans="1:23" x14ac:dyDescent="0.2">
      <c r="A548" s="1" t="s">
        <v>651</v>
      </c>
      <c r="B548" s="1" t="s">
        <v>552</v>
      </c>
      <c r="C548" s="16" t="s">
        <v>905</v>
      </c>
      <c r="D548" s="16"/>
      <c r="E548" s="16" t="s">
        <v>152</v>
      </c>
      <c r="F548" s="16"/>
      <c r="G548" s="16"/>
      <c r="H548" s="36">
        <v>64.962000000000003</v>
      </c>
      <c r="I548" s="36">
        <v>-22.975000000000001</v>
      </c>
      <c r="J548" s="1">
        <v>40.180999999999997</v>
      </c>
      <c r="K548" s="1">
        <v>48.554000000000002</v>
      </c>
      <c r="L548" s="1">
        <v>3.1E-2</v>
      </c>
      <c r="M548" s="1">
        <v>0.32800000000000001</v>
      </c>
      <c r="N548" s="1">
        <v>5.8999999999999997E-2</v>
      </c>
      <c r="O548" s="1">
        <v>10.196</v>
      </c>
      <c r="P548" s="1">
        <v>0.16</v>
      </c>
      <c r="Q548" s="1">
        <v>0.29899999999999999</v>
      </c>
      <c r="R548" s="1">
        <v>0.03</v>
      </c>
      <c r="S548" s="1">
        <v>6.0000000000000001E-3</v>
      </c>
      <c r="T548" s="1">
        <v>-2E-3</v>
      </c>
      <c r="U548" s="1">
        <v>-2E-3</v>
      </c>
      <c r="V548" s="5">
        <v>99.84</v>
      </c>
      <c r="W548" s="5">
        <f t="shared" si="13"/>
        <v>89.461069411558796</v>
      </c>
    </row>
    <row r="549" spans="1:23" x14ac:dyDescent="0.2">
      <c r="A549" s="1" t="s">
        <v>652</v>
      </c>
      <c r="B549" s="1" t="s">
        <v>552</v>
      </c>
      <c r="C549" s="16" t="s">
        <v>905</v>
      </c>
      <c r="D549" s="16"/>
      <c r="E549" s="16" t="s">
        <v>152</v>
      </c>
      <c r="F549" s="16"/>
      <c r="G549" s="16"/>
      <c r="H549" s="36">
        <v>64.962000000000003</v>
      </c>
      <c r="I549" s="36">
        <v>-22.975000000000001</v>
      </c>
      <c r="J549" s="1">
        <v>39.814999999999998</v>
      </c>
      <c r="K549" s="1">
        <v>48.18</v>
      </c>
      <c r="L549" s="1">
        <v>4.5999999999999999E-2</v>
      </c>
      <c r="M549" s="1">
        <v>0.33100000000000002</v>
      </c>
      <c r="N549" s="1">
        <v>6.6000000000000003E-2</v>
      </c>
      <c r="O549" s="1">
        <v>10.242000000000001</v>
      </c>
      <c r="P549" s="1">
        <v>0.159</v>
      </c>
      <c r="Q549" s="1">
        <v>0.30099999999999999</v>
      </c>
      <c r="R549" s="1">
        <v>3.4000000000000002E-2</v>
      </c>
      <c r="S549" s="1">
        <v>8.9999999999999993E-3</v>
      </c>
      <c r="T549" s="1">
        <v>1.2E-2</v>
      </c>
      <c r="U549" s="1">
        <v>1E-3</v>
      </c>
      <c r="V549" s="5">
        <v>99.195999999999998</v>
      </c>
      <c r="W549" s="5">
        <f t="shared" si="13"/>
        <v>89.345166131952922</v>
      </c>
    </row>
    <row r="550" spans="1:23" x14ac:dyDescent="0.2">
      <c r="A550" s="1" t="s">
        <v>653</v>
      </c>
      <c r="B550" s="1" t="s">
        <v>552</v>
      </c>
      <c r="C550" s="16" t="s">
        <v>905</v>
      </c>
      <c r="D550" s="16"/>
      <c r="E550" s="16" t="s">
        <v>152</v>
      </c>
      <c r="F550" s="16"/>
      <c r="G550" s="16"/>
      <c r="H550" s="36">
        <v>64.962000000000003</v>
      </c>
      <c r="I550" s="36">
        <v>-22.975000000000001</v>
      </c>
      <c r="J550" s="1">
        <v>40.834000000000003</v>
      </c>
      <c r="K550" s="1">
        <v>49.398000000000003</v>
      </c>
      <c r="L550" s="1">
        <v>4.1000000000000002E-2</v>
      </c>
      <c r="M550" s="1">
        <v>0.33500000000000002</v>
      </c>
      <c r="N550" s="1">
        <v>6.5000000000000002E-2</v>
      </c>
      <c r="O550" s="1">
        <v>10.3</v>
      </c>
      <c r="P550" s="1">
        <v>0.16300000000000001</v>
      </c>
      <c r="Q550" s="1">
        <v>0.30599999999999999</v>
      </c>
      <c r="R550" s="1">
        <v>3.1E-2</v>
      </c>
      <c r="S550" s="1">
        <v>7.0000000000000001E-3</v>
      </c>
      <c r="T550" s="1">
        <v>1.2E-2</v>
      </c>
      <c r="U550" s="1">
        <v>1E-3</v>
      </c>
      <c r="V550" s="5">
        <v>101.49299999999999</v>
      </c>
      <c r="W550" s="5">
        <f t="shared" si="13"/>
        <v>89.527681491094569</v>
      </c>
    </row>
    <row r="551" spans="1:23" x14ac:dyDescent="0.2">
      <c r="A551" s="1" t="s">
        <v>654</v>
      </c>
      <c r="B551" s="1" t="s">
        <v>552</v>
      </c>
      <c r="C551" s="16" t="s">
        <v>905</v>
      </c>
      <c r="D551" s="16"/>
      <c r="E551" s="16" t="s">
        <v>152</v>
      </c>
      <c r="F551" s="16"/>
      <c r="G551" s="16"/>
      <c r="H551" s="36">
        <v>64.962000000000003</v>
      </c>
      <c r="I551" s="36">
        <v>-22.975000000000001</v>
      </c>
      <c r="J551" s="1">
        <v>40.61</v>
      </c>
      <c r="K551" s="1">
        <v>49.140999999999998</v>
      </c>
      <c r="L551" s="1">
        <v>4.4999999999999998E-2</v>
      </c>
      <c r="M551" s="1">
        <v>0.32400000000000001</v>
      </c>
      <c r="N551" s="1">
        <v>6.2E-2</v>
      </c>
      <c r="O551" s="1">
        <v>10.231</v>
      </c>
      <c r="P551" s="1">
        <v>0.16300000000000001</v>
      </c>
      <c r="Q551" s="1">
        <v>0.30499999999999999</v>
      </c>
      <c r="R551" s="1">
        <v>3.3000000000000002E-2</v>
      </c>
      <c r="S551" s="1">
        <v>3.0000000000000001E-3</v>
      </c>
      <c r="T551" s="1">
        <v>1.2999999999999999E-2</v>
      </c>
      <c r="U551" s="1">
        <v>0</v>
      </c>
      <c r="V551" s="5">
        <v>100.93</v>
      </c>
      <c r="W551" s="5">
        <f t="shared" si="13"/>
        <v>89.541786669410712</v>
      </c>
    </row>
    <row r="552" spans="1:23" x14ac:dyDescent="0.2">
      <c r="A552" s="1" t="s">
        <v>655</v>
      </c>
      <c r="B552" s="1" t="s">
        <v>552</v>
      </c>
      <c r="C552" s="16" t="s">
        <v>905</v>
      </c>
      <c r="D552" s="16"/>
      <c r="E552" s="16" t="s">
        <v>152</v>
      </c>
      <c r="F552" s="16"/>
      <c r="G552" s="16"/>
      <c r="H552" s="36">
        <v>64.962000000000003</v>
      </c>
      <c r="I552" s="36">
        <v>-22.975000000000001</v>
      </c>
      <c r="J552" s="1">
        <v>39.884999999999998</v>
      </c>
      <c r="K552" s="1">
        <v>48.317999999999998</v>
      </c>
      <c r="L552" s="1">
        <v>4.3999999999999997E-2</v>
      </c>
      <c r="M552" s="1">
        <v>0.32500000000000001</v>
      </c>
      <c r="N552" s="1">
        <v>6.7000000000000004E-2</v>
      </c>
      <c r="O552" s="1">
        <v>10.266</v>
      </c>
      <c r="P552" s="1">
        <v>0.16</v>
      </c>
      <c r="Q552" s="1">
        <v>0.30099999999999999</v>
      </c>
      <c r="R552" s="1">
        <v>3.5000000000000003E-2</v>
      </c>
      <c r="S552" s="1">
        <v>4.0000000000000001E-3</v>
      </c>
      <c r="T552" s="1">
        <v>1E-3</v>
      </c>
      <c r="U552" s="1">
        <v>-1E-3</v>
      </c>
      <c r="V552" s="5">
        <v>99.405000000000001</v>
      </c>
      <c r="W552" s="5">
        <f t="shared" si="13"/>
        <v>89.350111624990475</v>
      </c>
    </row>
    <row r="553" spans="1:23" x14ac:dyDescent="0.2">
      <c r="A553" s="1" t="s">
        <v>656</v>
      </c>
      <c r="B553" s="1" t="s">
        <v>552</v>
      </c>
      <c r="C553" s="16" t="s">
        <v>905</v>
      </c>
      <c r="D553" s="16"/>
      <c r="E553" s="16" t="s">
        <v>152</v>
      </c>
      <c r="F553" s="16"/>
      <c r="G553" s="16"/>
      <c r="H553" s="36">
        <v>64.962000000000003</v>
      </c>
      <c r="I553" s="36">
        <v>-22.975000000000001</v>
      </c>
      <c r="J553" s="1">
        <v>40.152999999999999</v>
      </c>
      <c r="K553" s="1">
        <v>48.546999999999997</v>
      </c>
      <c r="L553" s="1">
        <v>4.3999999999999997E-2</v>
      </c>
      <c r="M553" s="1">
        <v>0.32100000000000001</v>
      </c>
      <c r="N553" s="1">
        <v>6.4000000000000001E-2</v>
      </c>
      <c r="O553" s="1">
        <v>10.249000000000001</v>
      </c>
      <c r="P553" s="1">
        <v>0.16500000000000001</v>
      </c>
      <c r="Q553" s="1">
        <v>0.30199999999999999</v>
      </c>
      <c r="R553" s="1">
        <v>3.4000000000000002E-2</v>
      </c>
      <c r="S553" s="1">
        <v>3.0000000000000001E-3</v>
      </c>
      <c r="T553" s="1">
        <v>3.0000000000000001E-3</v>
      </c>
      <c r="U553" s="1">
        <v>0</v>
      </c>
      <c r="V553" s="5">
        <v>99.885000000000005</v>
      </c>
      <c r="W553" s="5">
        <f t="shared" si="13"/>
        <v>89.410722142225424</v>
      </c>
    </row>
    <row r="554" spans="1:23" x14ac:dyDescent="0.2">
      <c r="A554" s="1" t="s">
        <v>657</v>
      </c>
      <c r="B554" s="1" t="s">
        <v>552</v>
      </c>
      <c r="C554" s="16" t="s">
        <v>905</v>
      </c>
      <c r="D554" s="16"/>
      <c r="E554" s="16" t="s">
        <v>152</v>
      </c>
      <c r="F554" s="16"/>
      <c r="G554" s="16"/>
      <c r="H554" s="36">
        <v>64.962000000000003</v>
      </c>
      <c r="I554" s="36">
        <v>-22.975000000000001</v>
      </c>
      <c r="J554" s="1">
        <v>40.180999999999997</v>
      </c>
      <c r="K554" s="1">
        <v>48.703000000000003</v>
      </c>
      <c r="L554" s="1">
        <v>0.04</v>
      </c>
      <c r="M554" s="1">
        <v>0.315</v>
      </c>
      <c r="N554" s="1">
        <v>6.6000000000000003E-2</v>
      </c>
      <c r="O554" s="1">
        <v>10.316000000000001</v>
      </c>
      <c r="P554" s="1">
        <v>0.159</v>
      </c>
      <c r="Q554" s="1">
        <v>0.315</v>
      </c>
      <c r="R554" s="1">
        <v>3.1E-2</v>
      </c>
      <c r="S554" s="1">
        <v>4.0000000000000001E-3</v>
      </c>
      <c r="T554" s="1">
        <v>7.0000000000000001E-3</v>
      </c>
      <c r="U554" s="1">
        <v>2E-3</v>
      </c>
      <c r="V554" s="5">
        <v>100.139</v>
      </c>
      <c r="W554" s="5">
        <f t="shared" si="13"/>
        <v>89.379363973116298</v>
      </c>
    </row>
    <row r="555" spans="1:23" x14ac:dyDescent="0.2">
      <c r="A555" s="1" t="s">
        <v>658</v>
      </c>
      <c r="B555" s="1" t="s">
        <v>552</v>
      </c>
      <c r="C555" s="16" t="s">
        <v>905</v>
      </c>
      <c r="D555" s="16"/>
      <c r="E555" s="16" t="s">
        <v>152</v>
      </c>
      <c r="F555" s="16"/>
      <c r="G555" s="16"/>
      <c r="H555" s="36">
        <v>64.962000000000003</v>
      </c>
      <c r="I555" s="36">
        <v>-22.975000000000001</v>
      </c>
      <c r="J555" s="1">
        <v>40.101999999999997</v>
      </c>
      <c r="K555" s="1">
        <v>48.59</v>
      </c>
      <c r="L555" s="1">
        <v>3.9E-2</v>
      </c>
      <c r="M555" s="1">
        <v>0.314</v>
      </c>
      <c r="N555" s="1">
        <v>6.7000000000000004E-2</v>
      </c>
      <c r="O555" s="1">
        <v>10.263</v>
      </c>
      <c r="P555" s="1">
        <v>0.156</v>
      </c>
      <c r="Q555" s="1">
        <v>0.315</v>
      </c>
      <c r="R555" s="1">
        <v>3.3000000000000002E-2</v>
      </c>
      <c r="S555" s="1">
        <v>6.0000000000000001E-3</v>
      </c>
      <c r="T555" s="1">
        <v>4.0000000000000001E-3</v>
      </c>
      <c r="U555" s="1">
        <v>-5.0000000000000001E-3</v>
      </c>
      <c r="V555" s="5">
        <v>99.884</v>
      </c>
      <c r="W555" s="5">
        <f t="shared" si="13"/>
        <v>89.406179439253748</v>
      </c>
    </row>
    <row r="556" spans="1:23" ht="17" thickBot="1" x14ac:dyDescent="0.25">
      <c r="A556" s="14" t="s">
        <v>659</v>
      </c>
      <c r="B556" s="14" t="s">
        <v>552</v>
      </c>
      <c r="C556" s="37" t="s">
        <v>905</v>
      </c>
      <c r="D556" s="37"/>
      <c r="E556" s="37" t="s">
        <v>152</v>
      </c>
      <c r="F556" s="37"/>
      <c r="G556" s="37"/>
      <c r="H556" s="38">
        <v>64.962000000000003</v>
      </c>
      <c r="I556" s="38">
        <v>-22.975000000000001</v>
      </c>
      <c r="J556" s="14">
        <v>40.192</v>
      </c>
      <c r="K556" s="14">
        <v>48.665999999999997</v>
      </c>
      <c r="L556" s="14">
        <v>5.3999999999999999E-2</v>
      </c>
      <c r="M556" s="14">
        <v>0.318</v>
      </c>
      <c r="N556" s="14">
        <v>6.6000000000000003E-2</v>
      </c>
      <c r="O556" s="14">
        <v>10.28</v>
      </c>
      <c r="P556" s="14">
        <v>0.16</v>
      </c>
      <c r="Q556" s="14">
        <v>0.318</v>
      </c>
      <c r="R556" s="14">
        <v>2.9000000000000001E-2</v>
      </c>
      <c r="S556" s="14">
        <v>6.0000000000000001E-3</v>
      </c>
      <c r="T556" s="14">
        <v>5.0000000000000001E-3</v>
      </c>
      <c r="U556" s="14">
        <v>3.0000000000000001E-3</v>
      </c>
      <c r="V556" s="39">
        <v>100.09699999999999</v>
      </c>
      <c r="W556" s="39">
        <f t="shared" si="13"/>
        <v>89.405306326950736</v>
      </c>
    </row>
    <row r="557" spans="1:23" x14ac:dyDescent="0.2">
      <c r="A557" s="1" t="s">
        <v>627</v>
      </c>
      <c r="B557" s="1" t="s">
        <v>552</v>
      </c>
      <c r="C557" s="16" t="s">
        <v>906</v>
      </c>
      <c r="D557" s="16">
        <v>18</v>
      </c>
      <c r="E557" s="16" t="s">
        <v>152</v>
      </c>
      <c r="F557" s="16"/>
      <c r="G557" s="16"/>
      <c r="H557" s="36">
        <v>64.97</v>
      </c>
      <c r="I557" s="36">
        <v>-22.917000000000002</v>
      </c>
      <c r="J557" s="1">
        <v>40.078000000000003</v>
      </c>
      <c r="K557" s="1">
        <v>48.442999999999998</v>
      </c>
      <c r="L557" s="1">
        <v>6.2E-2</v>
      </c>
      <c r="M557" s="1">
        <v>0.32100000000000001</v>
      </c>
      <c r="N557" s="1">
        <v>7.0000000000000007E-2</v>
      </c>
      <c r="O557" s="1">
        <v>10.301</v>
      </c>
      <c r="P557" s="1">
        <v>0.16200000000000001</v>
      </c>
      <c r="Q557" s="1">
        <v>0.318</v>
      </c>
      <c r="R557" s="1">
        <v>3.3000000000000002E-2</v>
      </c>
      <c r="S557" s="1">
        <v>6.0000000000000001E-3</v>
      </c>
      <c r="T557" s="1">
        <v>8.9999999999999993E-3</v>
      </c>
      <c r="U557" s="1">
        <v>1E-3</v>
      </c>
      <c r="V557" s="5">
        <v>99.804000000000002</v>
      </c>
      <c r="W557" s="5">
        <f t="shared" ref="W557:W574" si="14">((K557/40.304)/((K557/40.304)+(O557/71.844)))*100</f>
        <v>89.342307893047661</v>
      </c>
    </row>
    <row r="558" spans="1:23" x14ac:dyDescent="0.2">
      <c r="A558" s="1" t="s">
        <v>628</v>
      </c>
      <c r="B558" s="1" t="s">
        <v>552</v>
      </c>
      <c r="C558" s="16" t="s">
        <v>906</v>
      </c>
      <c r="D558" s="16"/>
      <c r="E558" s="16" t="s">
        <v>152</v>
      </c>
      <c r="F558" s="16"/>
      <c r="G558" s="16"/>
      <c r="H558" s="36">
        <v>64.97</v>
      </c>
      <c r="I558" s="36">
        <v>-22.917000000000002</v>
      </c>
      <c r="J558" s="1">
        <v>39.917999999999999</v>
      </c>
      <c r="K558" s="1">
        <v>48.280999999999999</v>
      </c>
      <c r="L558" s="1">
        <v>6.4000000000000001E-2</v>
      </c>
      <c r="M558" s="1">
        <v>0.318</v>
      </c>
      <c r="N558" s="1">
        <v>7.5999999999999998E-2</v>
      </c>
      <c r="O558" s="1">
        <v>10.287000000000001</v>
      </c>
      <c r="P558" s="1">
        <v>0.159</v>
      </c>
      <c r="Q558" s="1">
        <v>0.31900000000000001</v>
      </c>
      <c r="R558" s="1">
        <v>3.2000000000000001E-2</v>
      </c>
      <c r="S558" s="1">
        <v>6.0000000000000001E-3</v>
      </c>
      <c r="T558" s="1">
        <v>3.0000000000000001E-3</v>
      </c>
      <c r="U558" s="1">
        <v>5.0000000000000001E-3</v>
      </c>
      <c r="V558" s="5">
        <v>99.468000000000004</v>
      </c>
      <c r="W558" s="5">
        <f t="shared" si="14"/>
        <v>89.323347239551481</v>
      </c>
    </row>
    <row r="559" spans="1:23" x14ac:dyDescent="0.2">
      <c r="A559" s="1" t="s">
        <v>629</v>
      </c>
      <c r="B559" s="1" t="s">
        <v>552</v>
      </c>
      <c r="C559" s="16" t="s">
        <v>906</v>
      </c>
      <c r="D559" s="16"/>
      <c r="E559" s="16" t="s">
        <v>152</v>
      </c>
      <c r="F559" s="16"/>
      <c r="G559" s="16"/>
      <c r="H559" s="36">
        <v>64.97</v>
      </c>
      <c r="I559" s="36">
        <v>-22.917000000000002</v>
      </c>
      <c r="J559" s="1">
        <v>40.021999999999998</v>
      </c>
      <c r="K559" s="1">
        <v>48.371000000000002</v>
      </c>
      <c r="L559" s="1">
        <v>6.2E-2</v>
      </c>
      <c r="M559" s="1">
        <v>0.31900000000000001</v>
      </c>
      <c r="N559" s="1">
        <v>7.0999999999999994E-2</v>
      </c>
      <c r="O559" s="1">
        <v>10.263999999999999</v>
      </c>
      <c r="P559" s="1">
        <v>0.16200000000000001</v>
      </c>
      <c r="Q559" s="1">
        <v>0.32100000000000001</v>
      </c>
      <c r="R559" s="1">
        <v>3.4000000000000002E-2</v>
      </c>
      <c r="S559" s="1">
        <v>7.0000000000000001E-3</v>
      </c>
      <c r="T559" s="1">
        <v>5.0000000000000001E-3</v>
      </c>
      <c r="U559" s="1">
        <v>5.0000000000000001E-3</v>
      </c>
      <c r="V559" s="5">
        <v>99.643000000000001</v>
      </c>
      <c r="W559" s="5">
        <f t="shared" si="14"/>
        <v>89.362391424677455</v>
      </c>
    </row>
    <row r="560" spans="1:23" x14ac:dyDescent="0.2">
      <c r="A560" s="1" t="s">
        <v>630</v>
      </c>
      <c r="B560" s="1" t="s">
        <v>552</v>
      </c>
      <c r="C560" s="16" t="s">
        <v>906</v>
      </c>
      <c r="D560" s="16"/>
      <c r="E560" s="16" t="s">
        <v>152</v>
      </c>
      <c r="F560" s="16"/>
      <c r="G560" s="16"/>
      <c r="H560" s="36">
        <v>64.97</v>
      </c>
      <c r="I560" s="36">
        <v>-22.917000000000002</v>
      </c>
      <c r="J560" s="1">
        <v>38.832000000000001</v>
      </c>
      <c r="K560" s="1">
        <v>47.085000000000001</v>
      </c>
      <c r="L560" s="1">
        <v>4.9000000000000002E-2</v>
      </c>
      <c r="M560" s="1">
        <v>0.33200000000000002</v>
      </c>
      <c r="N560" s="1">
        <v>6.7000000000000004E-2</v>
      </c>
      <c r="O560" s="1">
        <v>10.254</v>
      </c>
      <c r="P560" s="1">
        <v>0.16</v>
      </c>
      <c r="Q560" s="1">
        <v>0.312</v>
      </c>
      <c r="R560" s="1">
        <v>3.2000000000000001E-2</v>
      </c>
      <c r="S560" s="1">
        <v>5.0000000000000001E-3</v>
      </c>
      <c r="T560" s="1">
        <v>3.0000000000000001E-3</v>
      </c>
      <c r="U560" s="1">
        <v>1E-3</v>
      </c>
      <c r="V560" s="5">
        <v>97.132000000000005</v>
      </c>
      <c r="W560" s="5">
        <f t="shared" si="14"/>
        <v>89.112972614961762</v>
      </c>
    </row>
    <row r="561" spans="1:23" x14ac:dyDescent="0.2">
      <c r="A561" s="1" t="s">
        <v>631</v>
      </c>
      <c r="B561" s="1" t="s">
        <v>552</v>
      </c>
      <c r="C561" s="16" t="s">
        <v>906</v>
      </c>
      <c r="D561" s="16"/>
      <c r="E561" s="16" t="s">
        <v>152</v>
      </c>
      <c r="F561" s="16"/>
      <c r="G561" s="16"/>
      <c r="H561" s="36">
        <v>64.97</v>
      </c>
      <c r="I561" s="36">
        <v>-22.917000000000002</v>
      </c>
      <c r="J561" s="1">
        <v>40.908999999999999</v>
      </c>
      <c r="K561" s="1">
        <v>49.615000000000002</v>
      </c>
      <c r="L561" s="1">
        <v>4.5999999999999999E-2</v>
      </c>
      <c r="M561" s="1">
        <v>0.32300000000000001</v>
      </c>
      <c r="N561" s="1">
        <v>6.5000000000000002E-2</v>
      </c>
      <c r="O561" s="1">
        <v>10.186</v>
      </c>
      <c r="P561" s="1">
        <v>0.161</v>
      </c>
      <c r="Q561" s="1">
        <v>0.30399999999999999</v>
      </c>
      <c r="R561" s="1">
        <v>3.4000000000000002E-2</v>
      </c>
      <c r="S561" s="1">
        <v>5.0000000000000001E-3</v>
      </c>
      <c r="T561" s="1">
        <v>7.0000000000000001E-3</v>
      </c>
      <c r="U561" s="1">
        <v>0</v>
      </c>
      <c r="V561" s="5">
        <v>101.655</v>
      </c>
      <c r="W561" s="5">
        <f t="shared" si="14"/>
        <v>89.672235659889182</v>
      </c>
    </row>
    <row r="562" spans="1:23" x14ac:dyDescent="0.2">
      <c r="A562" s="1" t="s">
        <v>632</v>
      </c>
      <c r="B562" s="1" t="s">
        <v>552</v>
      </c>
      <c r="C562" s="16" t="s">
        <v>906</v>
      </c>
      <c r="D562" s="16"/>
      <c r="E562" s="16" t="s">
        <v>152</v>
      </c>
      <c r="F562" s="16"/>
      <c r="G562" s="16"/>
      <c r="H562" s="36">
        <v>64.97</v>
      </c>
      <c r="I562" s="36">
        <v>-22.917000000000002</v>
      </c>
      <c r="J562" s="1">
        <v>39.448</v>
      </c>
      <c r="K562" s="1">
        <v>47.603999999999999</v>
      </c>
      <c r="L562" s="1">
        <v>4.9000000000000002E-2</v>
      </c>
      <c r="M562" s="1">
        <v>0.32600000000000001</v>
      </c>
      <c r="N562" s="1">
        <v>7.0999999999999994E-2</v>
      </c>
      <c r="O562" s="1">
        <v>10.188000000000001</v>
      </c>
      <c r="P562" s="1">
        <v>0.157</v>
      </c>
      <c r="Q562" s="1">
        <v>0.3</v>
      </c>
      <c r="R562" s="1">
        <v>3.3000000000000002E-2</v>
      </c>
      <c r="S562" s="1">
        <v>6.0000000000000001E-3</v>
      </c>
      <c r="T562" s="1">
        <v>8.9999999999999993E-3</v>
      </c>
      <c r="U562" s="1">
        <v>1E-3</v>
      </c>
      <c r="V562" s="5">
        <v>98.191999999999993</v>
      </c>
      <c r="W562" s="5">
        <f t="shared" si="14"/>
        <v>89.280825678220339</v>
      </c>
    </row>
    <row r="563" spans="1:23" x14ac:dyDescent="0.2">
      <c r="A563" s="1" t="s">
        <v>633</v>
      </c>
      <c r="B563" s="1" t="s">
        <v>552</v>
      </c>
      <c r="C563" s="16" t="s">
        <v>906</v>
      </c>
      <c r="D563" s="16"/>
      <c r="E563" s="16" t="s">
        <v>152</v>
      </c>
      <c r="F563" s="16"/>
      <c r="G563" s="16"/>
      <c r="H563" s="36">
        <v>64.97</v>
      </c>
      <c r="I563" s="36">
        <v>-22.917000000000002</v>
      </c>
      <c r="J563" s="1">
        <v>39.99</v>
      </c>
      <c r="K563" s="1">
        <v>48.128999999999998</v>
      </c>
      <c r="L563" s="1">
        <v>6.2E-2</v>
      </c>
      <c r="M563" s="1">
        <v>0.307</v>
      </c>
      <c r="N563" s="1">
        <v>5.8000000000000003E-2</v>
      </c>
      <c r="O563" s="1">
        <v>10.333</v>
      </c>
      <c r="P563" s="1">
        <v>0.161</v>
      </c>
      <c r="Q563" s="1">
        <v>0.29499999999999998</v>
      </c>
      <c r="R563" s="1">
        <v>2.9000000000000001E-2</v>
      </c>
      <c r="S563" s="1">
        <v>8.0000000000000002E-3</v>
      </c>
      <c r="T563" s="1">
        <v>4.0000000000000001E-3</v>
      </c>
      <c r="U563" s="1">
        <v>2E-3</v>
      </c>
      <c r="V563" s="5">
        <v>99.378</v>
      </c>
      <c r="W563" s="5">
        <f t="shared" si="14"/>
        <v>89.25050815397006</v>
      </c>
    </row>
    <row r="564" spans="1:23" x14ac:dyDescent="0.2">
      <c r="A564" s="1" t="s">
        <v>634</v>
      </c>
      <c r="B564" s="1" t="s">
        <v>552</v>
      </c>
      <c r="C564" s="16" t="s">
        <v>906</v>
      </c>
      <c r="D564" s="16"/>
      <c r="E564" s="16" t="s">
        <v>152</v>
      </c>
      <c r="F564" s="16"/>
      <c r="G564" s="16"/>
      <c r="H564" s="36">
        <v>64.97</v>
      </c>
      <c r="I564" s="36">
        <v>-22.917000000000002</v>
      </c>
      <c r="J564" s="1">
        <v>39.854999999999997</v>
      </c>
      <c r="K564" s="1">
        <v>48.024000000000001</v>
      </c>
      <c r="L564" s="1">
        <v>0.05</v>
      </c>
      <c r="M564" s="1">
        <v>0.308</v>
      </c>
      <c r="N564" s="1">
        <v>6.0999999999999999E-2</v>
      </c>
      <c r="O564" s="1">
        <v>10.321999999999999</v>
      </c>
      <c r="P564" s="1">
        <v>0.16200000000000001</v>
      </c>
      <c r="Q564" s="1">
        <v>0.28799999999999998</v>
      </c>
      <c r="R564" s="1">
        <v>3.1E-2</v>
      </c>
      <c r="S564" s="1">
        <v>7.0000000000000001E-3</v>
      </c>
      <c r="T564" s="1">
        <v>-1E-3</v>
      </c>
      <c r="U564" s="1">
        <v>3.0000000000000001E-3</v>
      </c>
      <c r="V564" s="5">
        <v>99.11</v>
      </c>
      <c r="W564" s="5">
        <f t="shared" si="14"/>
        <v>89.239768713973078</v>
      </c>
    </row>
    <row r="565" spans="1:23" x14ac:dyDescent="0.2">
      <c r="A565" s="1" t="s">
        <v>635</v>
      </c>
      <c r="B565" s="1" t="s">
        <v>552</v>
      </c>
      <c r="C565" s="16" t="s">
        <v>906</v>
      </c>
      <c r="D565" s="16"/>
      <c r="E565" s="16" t="s">
        <v>152</v>
      </c>
      <c r="F565" s="16"/>
      <c r="G565" s="16"/>
      <c r="H565" s="36">
        <v>64.97</v>
      </c>
      <c r="I565" s="36">
        <v>-22.917000000000002</v>
      </c>
      <c r="J565" s="1">
        <v>39.773000000000003</v>
      </c>
      <c r="K565" s="1">
        <v>47.86</v>
      </c>
      <c r="L565" s="1">
        <v>0.04</v>
      </c>
      <c r="M565" s="1">
        <v>0.308</v>
      </c>
      <c r="N565" s="1">
        <v>5.6000000000000001E-2</v>
      </c>
      <c r="O565" s="1">
        <v>10.339</v>
      </c>
      <c r="P565" s="1">
        <v>0.158</v>
      </c>
      <c r="Q565" s="1">
        <v>0.28699999999999998</v>
      </c>
      <c r="R565" s="1">
        <v>0.03</v>
      </c>
      <c r="S565" s="1">
        <v>4.0000000000000001E-3</v>
      </c>
      <c r="T565" s="1">
        <v>7.0000000000000001E-3</v>
      </c>
      <c r="U565" s="1">
        <v>4.0000000000000001E-3</v>
      </c>
      <c r="V565" s="5">
        <v>98.866</v>
      </c>
      <c r="W565" s="5">
        <f t="shared" si="14"/>
        <v>89.191022123318533</v>
      </c>
    </row>
    <row r="566" spans="1:23" x14ac:dyDescent="0.2">
      <c r="A566" s="1" t="s">
        <v>636</v>
      </c>
      <c r="B566" s="1" t="s">
        <v>552</v>
      </c>
      <c r="C566" s="16" t="s">
        <v>906</v>
      </c>
      <c r="D566" s="16"/>
      <c r="E566" s="16" t="s">
        <v>152</v>
      </c>
      <c r="F566" s="16"/>
      <c r="G566" s="16"/>
      <c r="H566" s="36">
        <v>64.97</v>
      </c>
      <c r="I566" s="36">
        <v>-22.917000000000002</v>
      </c>
      <c r="J566" s="1">
        <v>40.156999999999996</v>
      </c>
      <c r="K566" s="1">
        <v>49.408000000000001</v>
      </c>
      <c r="L566" s="1">
        <v>5.8000000000000003E-2</v>
      </c>
      <c r="M566" s="1">
        <v>0.28399999999999997</v>
      </c>
      <c r="N566" s="1">
        <v>9.6000000000000002E-2</v>
      </c>
      <c r="O566" s="1">
        <v>8.7270000000000003</v>
      </c>
      <c r="P566" s="1">
        <v>0.13500000000000001</v>
      </c>
      <c r="Q566" s="1">
        <v>0.34499999999999997</v>
      </c>
      <c r="R566" s="1">
        <v>2.9000000000000001E-2</v>
      </c>
      <c r="S566" s="1">
        <v>3.0000000000000001E-3</v>
      </c>
      <c r="T566" s="1">
        <v>1E-3</v>
      </c>
      <c r="U566" s="1">
        <v>3.0000000000000001E-3</v>
      </c>
      <c r="V566" s="5">
        <v>99.245999999999995</v>
      </c>
      <c r="W566" s="5">
        <f t="shared" si="14"/>
        <v>90.98444442024801</v>
      </c>
    </row>
    <row r="567" spans="1:23" x14ac:dyDescent="0.2">
      <c r="A567" s="1" t="s">
        <v>637</v>
      </c>
      <c r="B567" s="1" t="s">
        <v>552</v>
      </c>
      <c r="C567" s="16" t="s">
        <v>906</v>
      </c>
      <c r="D567" s="16"/>
      <c r="E567" s="16" t="s">
        <v>152</v>
      </c>
      <c r="F567" s="16"/>
      <c r="G567" s="16"/>
      <c r="H567" s="36">
        <v>64.97</v>
      </c>
      <c r="I567" s="36">
        <v>-22.917000000000002</v>
      </c>
      <c r="J567" s="1">
        <v>39.536999999999999</v>
      </c>
      <c r="K567" s="1">
        <v>48.591999999999999</v>
      </c>
      <c r="L567" s="1">
        <v>0.06</v>
      </c>
      <c r="M567" s="1">
        <v>0.28999999999999998</v>
      </c>
      <c r="N567" s="1">
        <v>9.4E-2</v>
      </c>
      <c r="O567" s="1">
        <v>8.7959999999999994</v>
      </c>
      <c r="P567" s="1">
        <v>0.13600000000000001</v>
      </c>
      <c r="Q567" s="1">
        <v>0.35</v>
      </c>
      <c r="R567" s="1">
        <v>2.8000000000000001E-2</v>
      </c>
      <c r="S567" s="1">
        <v>6.0000000000000001E-3</v>
      </c>
      <c r="T567" s="1">
        <v>0</v>
      </c>
      <c r="U567" s="1">
        <v>2E-3</v>
      </c>
      <c r="V567" s="5">
        <v>97.891000000000005</v>
      </c>
      <c r="W567" s="5">
        <f t="shared" si="14"/>
        <v>90.781207358589924</v>
      </c>
    </row>
    <row r="568" spans="1:23" x14ac:dyDescent="0.2">
      <c r="A568" s="1" t="s">
        <v>638</v>
      </c>
      <c r="B568" s="1" t="s">
        <v>552</v>
      </c>
      <c r="C568" s="16" t="s">
        <v>906</v>
      </c>
      <c r="D568" s="16"/>
      <c r="E568" s="16" t="s">
        <v>152</v>
      </c>
      <c r="F568" s="16"/>
      <c r="G568" s="16"/>
      <c r="H568" s="36">
        <v>64.97</v>
      </c>
      <c r="I568" s="36">
        <v>-22.917000000000002</v>
      </c>
      <c r="J568" s="1">
        <v>40.152999999999999</v>
      </c>
      <c r="K568" s="1">
        <v>49.24</v>
      </c>
      <c r="L568" s="1">
        <v>0.05</v>
      </c>
      <c r="M568" s="1">
        <v>0.28799999999999998</v>
      </c>
      <c r="N568" s="1">
        <v>8.6999999999999994E-2</v>
      </c>
      <c r="O568" s="1">
        <v>8.7520000000000007</v>
      </c>
      <c r="P568" s="1">
        <v>0.13800000000000001</v>
      </c>
      <c r="Q568" s="1">
        <v>0.34399999999999997</v>
      </c>
      <c r="R568" s="1">
        <v>2.7E-2</v>
      </c>
      <c r="S568" s="1">
        <v>3.0000000000000001E-3</v>
      </c>
      <c r="T568" s="1">
        <v>3.0000000000000001E-3</v>
      </c>
      <c r="U568" s="1">
        <v>1E-3</v>
      </c>
      <c r="V568" s="5">
        <v>99.085999999999999</v>
      </c>
      <c r="W568" s="5">
        <f t="shared" si="14"/>
        <v>90.932908603407398</v>
      </c>
    </row>
    <row r="569" spans="1:23" x14ac:dyDescent="0.2">
      <c r="A569" s="1" t="s">
        <v>639</v>
      </c>
      <c r="B569" s="1" t="s">
        <v>552</v>
      </c>
      <c r="C569" s="16" t="s">
        <v>906</v>
      </c>
      <c r="D569" s="16"/>
      <c r="E569" s="16" t="s">
        <v>152</v>
      </c>
      <c r="F569" s="16"/>
      <c r="G569" s="16"/>
      <c r="H569" s="36">
        <v>64.97</v>
      </c>
      <c r="I569" s="36">
        <v>-22.917000000000002</v>
      </c>
      <c r="J569" s="1">
        <v>39.927</v>
      </c>
      <c r="K569" s="1">
        <v>48.225999999999999</v>
      </c>
      <c r="L569" s="1">
        <v>4.2999999999999997E-2</v>
      </c>
      <c r="M569" s="1">
        <v>0.29399999999999998</v>
      </c>
      <c r="N569" s="1">
        <v>6.8000000000000005E-2</v>
      </c>
      <c r="O569" s="1">
        <v>9.94</v>
      </c>
      <c r="P569" s="1">
        <v>0.157</v>
      </c>
      <c r="Q569" s="1">
        <v>0.30099999999999999</v>
      </c>
      <c r="R569" s="1">
        <v>0.03</v>
      </c>
      <c r="S569" s="1">
        <v>6.0000000000000001E-3</v>
      </c>
      <c r="T569" s="1">
        <v>5.0000000000000001E-3</v>
      </c>
      <c r="U569" s="1">
        <v>2E-3</v>
      </c>
      <c r="V569" s="5">
        <v>98.998999999999995</v>
      </c>
      <c r="W569" s="5">
        <f t="shared" si="14"/>
        <v>89.635618122883059</v>
      </c>
    </row>
    <row r="570" spans="1:23" x14ac:dyDescent="0.2">
      <c r="A570" s="1" t="s">
        <v>640</v>
      </c>
      <c r="B570" s="1" t="s">
        <v>552</v>
      </c>
      <c r="C570" s="16" t="s">
        <v>906</v>
      </c>
      <c r="D570" s="16"/>
      <c r="E570" s="16" t="s">
        <v>152</v>
      </c>
      <c r="F570" s="16"/>
      <c r="G570" s="16"/>
      <c r="H570" s="36">
        <v>64.97</v>
      </c>
      <c r="I570" s="36">
        <v>-22.917000000000002</v>
      </c>
      <c r="J570" s="1">
        <v>40.130000000000003</v>
      </c>
      <c r="K570" s="1">
        <v>48.552</v>
      </c>
      <c r="L570" s="1">
        <v>4.2000000000000003E-2</v>
      </c>
      <c r="M570" s="1">
        <v>0.30199999999999999</v>
      </c>
      <c r="N570" s="1">
        <v>7.1999999999999995E-2</v>
      </c>
      <c r="O570" s="1">
        <v>9.8729999999999993</v>
      </c>
      <c r="P570" s="1">
        <v>0.153</v>
      </c>
      <c r="Q570" s="1">
        <v>0.30199999999999999</v>
      </c>
      <c r="R570" s="1">
        <v>3.2000000000000001E-2</v>
      </c>
      <c r="S570" s="1">
        <v>5.0000000000000001E-3</v>
      </c>
      <c r="T570" s="1">
        <v>4.0000000000000001E-3</v>
      </c>
      <c r="U570" s="1">
        <v>3.0000000000000001E-3</v>
      </c>
      <c r="V570" s="5">
        <v>99.47</v>
      </c>
      <c r="W570" s="5">
        <f t="shared" si="14"/>
        <v>89.760369396160968</v>
      </c>
    </row>
    <row r="571" spans="1:23" x14ac:dyDescent="0.2">
      <c r="A571" s="1" t="s">
        <v>641</v>
      </c>
      <c r="B571" s="1" t="s">
        <v>552</v>
      </c>
      <c r="C571" s="16" t="s">
        <v>906</v>
      </c>
      <c r="D571" s="16"/>
      <c r="E571" s="16" t="s">
        <v>152</v>
      </c>
      <c r="F571" s="16"/>
      <c r="G571" s="16"/>
      <c r="H571" s="36">
        <v>64.97</v>
      </c>
      <c r="I571" s="36">
        <v>-22.917000000000002</v>
      </c>
      <c r="J571" s="1">
        <v>39.933</v>
      </c>
      <c r="K571" s="1">
        <v>48.283999999999999</v>
      </c>
      <c r="L571" s="1">
        <v>4.3999999999999997E-2</v>
      </c>
      <c r="M571" s="1">
        <v>0.29499999999999998</v>
      </c>
      <c r="N571" s="1">
        <v>6.3E-2</v>
      </c>
      <c r="O571" s="1">
        <v>9.9009999999999998</v>
      </c>
      <c r="P571" s="1">
        <v>0.153</v>
      </c>
      <c r="Q571" s="1">
        <v>0.30499999999999999</v>
      </c>
      <c r="R571" s="1">
        <v>3.2000000000000001E-2</v>
      </c>
      <c r="S571" s="1">
        <v>7.0000000000000001E-3</v>
      </c>
      <c r="T571" s="1">
        <v>5.0000000000000001E-3</v>
      </c>
      <c r="U571" s="1">
        <v>0</v>
      </c>
      <c r="V571" s="5">
        <v>99.022000000000006</v>
      </c>
      <c r="W571" s="5">
        <f t="shared" si="14"/>
        <v>89.683209592143214</v>
      </c>
    </row>
    <row r="572" spans="1:23" x14ac:dyDescent="0.2">
      <c r="A572" s="1" t="s">
        <v>642</v>
      </c>
      <c r="B572" s="1" t="s">
        <v>552</v>
      </c>
      <c r="C572" s="16" t="s">
        <v>906</v>
      </c>
      <c r="D572" s="16"/>
      <c r="E572" s="16" t="s">
        <v>152</v>
      </c>
      <c r="F572" s="16"/>
      <c r="G572" s="16"/>
      <c r="H572" s="36">
        <v>64.97</v>
      </c>
      <c r="I572" s="36">
        <v>-22.917000000000002</v>
      </c>
      <c r="J572" s="1">
        <v>40.695999999999998</v>
      </c>
      <c r="K572" s="1">
        <v>49.753999999999998</v>
      </c>
      <c r="L572" s="1">
        <v>4.8000000000000001E-2</v>
      </c>
      <c r="M572" s="1">
        <v>0.28899999999999998</v>
      </c>
      <c r="N572" s="1">
        <v>8.3000000000000004E-2</v>
      </c>
      <c r="O572" s="1">
        <v>9.2210000000000001</v>
      </c>
      <c r="P572" s="1">
        <v>0.14499999999999999</v>
      </c>
      <c r="Q572" s="1">
        <v>0.33800000000000002</v>
      </c>
      <c r="R572" s="1">
        <v>3.2000000000000001E-2</v>
      </c>
      <c r="S572" s="1">
        <v>7.0000000000000001E-3</v>
      </c>
      <c r="T572" s="1">
        <v>6.0000000000000001E-3</v>
      </c>
      <c r="U572" s="1">
        <v>3.0000000000000001E-3</v>
      </c>
      <c r="V572" s="5">
        <v>100.622</v>
      </c>
      <c r="W572" s="5">
        <f t="shared" si="14"/>
        <v>90.582179038449624</v>
      </c>
    </row>
    <row r="573" spans="1:23" x14ac:dyDescent="0.2">
      <c r="A573" s="1" t="s">
        <v>643</v>
      </c>
      <c r="B573" s="1" t="s">
        <v>552</v>
      </c>
      <c r="C573" s="16" t="s">
        <v>906</v>
      </c>
      <c r="D573" s="16"/>
      <c r="E573" s="16" t="s">
        <v>152</v>
      </c>
      <c r="F573" s="16"/>
      <c r="G573" s="16"/>
      <c r="H573" s="36">
        <v>64.97</v>
      </c>
      <c r="I573" s="36">
        <v>-22.917000000000002</v>
      </c>
      <c r="J573" s="1">
        <v>40.563000000000002</v>
      </c>
      <c r="K573" s="1">
        <v>49.600999999999999</v>
      </c>
      <c r="L573" s="1">
        <v>4.4999999999999998E-2</v>
      </c>
      <c r="M573" s="1">
        <v>0.28999999999999998</v>
      </c>
      <c r="N573" s="1">
        <v>8.2000000000000003E-2</v>
      </c>
      <c r="O573" s="1">
        <v>9.2759999999999998</v>
      </c>
      <c r="P573" s="1">
        <v>0.14199999999999999</v>
      </c>
      <c r="Q573" s="1">
        <v>0.34200000000000003</v>
      </c>
      <c r="R573" s="1">
        <v>0.03</v>
      </c>
      <c r="S573" s="1">
        <v>3.0000000000000001E-3</v>
      </c>
      <c r="T573" s="1">
        <v>8.0000000000000002E-3</v>
      </c>
      <c r="U573" s="1">
        <v>6.0000000000000001E-3</v>
      </c>
      <c r="V573" s="5">
        <v>100.38800000000001</v>
      </c>
      <c r="W573" s="5">
        <f t="shared" si="14"/>
        <v>90.504890037744829</v>
      </c>
    </row>
    <row r="574" spans="1:23" ht="17" thickBot="1" x14ac:dyDescent="0.25">
      <c r="A574" s="14" t="s">
        <v>644</v>
      </c>
      <c r="B574" s="14" t="s">
        <v>552</v>
      </c>
      <c r="C574" s="37" t="s">
        <v>906</v>
      </c>
      <c r="D574" s="37"/>
      <c r="E574" s="37" t="s">
        <v>152</v>
      </c>
      <c r="F574" s="37"/>
      <c r="G574" s="37"/>
      <c r="H574" s="38">
        <v>64.97</v>
      </c>
      <c r="I574" s="38">
        <v>-22.917000000000002</v>
      </c>
      <c r="J574" s="14">
        <v>40.771000000000001</v>
      </c>
      <c r="K574" s="14">
        <v>49.828000000000003</v>
      </c>
      <c r="L574" s="14">
        <v>4.7E-2</v>
      </c>
      <c r="M574" s="14">
        <v>0.29199999999999998</v>
      </c>
      <c r="N574" s="14">
        <v>8.4000000000000005E-2</v>
      </c>
      <c r="O574" s="14">
        <v>9.3149999999999995</v>
      </c>
      <c r="P574" s="14">
        <v>0.14000000000000001</v>
      </c>
      <c r="Q574" s="14">
        <v>0.34699999999999998</v>
      </c>
      <c r="R574" s="14">
        <v>2.9000000000000001E-2</v>
      </c>
      <c r="S574" s="14">
        <v>4.0000000000000001E-3</v>
      </c>
      <c r="T574" s="14">
        <v>5.0000000000000001E-3</v>
      </c>
      <c r="U574" s="14">
        <v>2E-3</v>
      </c>
      <c r="V574" s="39">
        <v>100.864</v>
      </c>
      <c r="W574" s="39">
        <f t="shared" si="14"/>
        <v>90.508073427838511</v>
      </c>
    </row>
    <row r="575" spans="1:23" x14ac:dyDescent="0.2">
      <c r="A575" s="1" t="s">
        <v>660</v>
      </c>
      <c r="B575" s="1" t="s">
        <v>552</v>
      </c>
      <c r="C575" s="16" t="s">
        <v>907</v>
      </c>
      <c r="D575" s="16">
        <v>42</v>
      </c>
      <c r="E575" s="16" t="s">
        <v>152</v>
      </c>
      <c r="F575" s="16"/>
      <c r="G575" s="16"/>
      <c r="H575" s="36">
        <v>64.953429999999997</v>
      </c>
      <c r="I575" s="36">
        <v>-22.85397</v>
      </c>
      <c r="J575" s="1">
        <v>39.543999999999997</v>
      </c>
      <c r="K575" s="1">
        <v>45.847000000000001</v>
      </c>
      <c r="L575" s="1">
        <v>4.7E-2</v>
      </c>
      <c r="M575" s="1">
        <v>0.252</v>
      </c>
      <c r="N575" s="1">
        <v>2.8000000000000001E-2</v>
      </c>
      <c r="O575" s="1">
        <v>13.791</v>
      </c>
      <c r="P575" s="1">
        <v>0.20699999999999999</v>
      </c>
      <c r="Q575" s="1">
        <v>0.22800000000000001</v>
      </c>
      <c r="R575" s="1">
        <v>3.6999999999999998E-2</v>
      </c>
      <c r="S575" s="1">
        <v>0.01</v>
      </c>
      <c r="T575" s="1">
        <v>0.04</v>
      </c>
      <c r="U575" s="1">
        <v>7.0000000000000001E-3</v>
      </c>
      <c r="V575" s="5">
        <v>100.038</v>
      </c>
      <c r="W575" s="5">
        <f t="shared" ref="W575:W592" si="15">((K575/40.304)/((K575/40.304)+(O575/71.844)))*100</f>
        <v>85.56153430366146</v>
      </c>
    </row>
    <row r="576" spans="1:23" x14ac:dyDescent="0.2">
      <c r="A576" s="1" t="s">
        <v>661</v>
      </c>
      <c r="B576" s="1" t="s">
        <v>552</v>
      </c>
      <c r="C576" s="16" t="s">
        <v>907</v>
      </c>
      <c r="D576" s="16"/>
      <c r="E576" s="16" t="s">
        <v>152</v>
      </c>
      <c r="F576" s="16"/>
      <c r="G576" s="16"/>
      <c r="H576" s="36">
        <v>64.953429999999997</v>
      </c>
      <c r="I576" s="36">
        <v>-22.85397</v>
      </c>
      <c r="J576" s="1">
        <v>39.58</v>
      </c>
      <c r="K576" s="1">
        <v>45.774999999999999</v>
      </c>
      <c r="L576" s="1">
        <v>4.8000000000000001E-2</v>
      </c>
      <c r="M576" s="1">
        <v>0.253</v>
      </c>
      <c r="N576" s="1">
        <v>2.9000000000000001E-2</v>
      </c>
      <c r="O576" s="1">
        <v>13.691000000000001</v>
      </c>
      <c r="P576" s="1">
        <v>0.20499999999999999</v>
      </c>
      <c r="Q576" s="1">
        <v>0.223</v>
      </c>
      <c r="R576" s="1">
        <v>3.6999999999999998E-2</v>
      </c>
      <c r="S576" s="1">
        <v>0.01</v>
      </c>
      <c r="T576" s="1">
        <v>3.4000000000000002E-2</v>
      </c>
      <c r="U576" s="1">
        <v>0</v>
      </c>
      <c r="V576" s="5">
        <v>99.885000000000005</v>
      </c>
      <c r="W576" s="5">
        <f t="shared" si="15"/>
        <v>85.631880119697001</v>
      </c>
    </row>
    <row r="577" spans="1:23" x14ac:dyDescent="0.2">
      <c r="A577" s="1" t="s">
        <v>662</v>
      </c>
      <c r="B577" s="1" t="s">
        <v>552</v>
      </c>
      <c r="C577" s="16" t="s">
        <v>907</v>
      </c>
      <c r="D577" s="16"/>
      <c r="E577" s="16" t="s">
        <v>152</v>
      </c>
      <c r="F577" s="16"/>
      <c r="G577" s="16"/>
      <c r="H577" s="36">
        <v>64.953429999999997</v>
      </c>
      <c r="I577" s="36">
        <v>-22.85397</v>
      </c>
      <c r="J577" s="1">
        <v>39.548000000000002</v>
      </c>
      <c r="K577" s="1">
        <v>45.805</v>
      </c>
      <c r="L577" s="1">
        <v>4.8000000000000001E-2</v>
      </c>
      <c r="M577" s="1">
        <v>0.252</v>
      </c>
      <c r="N577" s="1">
        <v>3.2000000000000001E-2</v>
      </c>
      <c r="O577" s="1">
        <v>13.725</v>
      </c>
      <c r="P577" s="1">
        <v>0.20599999999999999</v>
      </c>
      <c r="Q577" s="1">
        <v>0.23</v>
      </c>
      <c r="R577" s="1">
        <v>3.9E-2</v>
      </c>
      <c r="S577" s="1">
        <v>8.0000000000000002E-3</v>
      </c>
      <c r="T577" s="1">
        <v>4.3999999999999997E-2</v>
      </c>
      <c r="U577" s="1">
        <v>-1E-3</v>
      </c>
      <c r="V577" s="5">
        <v>99.936000000000007</v>
      </c>
      <c r="W577" s="5">
        <f t="shared" si="15"/>
        <v>85.609409555675839</v>
      </c>
    </row>
    <row r="578" spans="1:23" x14ac:dyDescent="0.2">
      <c r="A578" s="1" t="s">
        <v>663</v>
      </c>
      <c r="B578" s="1" t="s">
        <v>552</v>
      </c>
      <c r="C578" s="16" t="s">
        <v>907</v>
      </c>
      <c r="D578" s="16"/>
      <c r="E578" s="16" t="s">
        <v>152</v>
      </c>
      <c r="F578" s="16"/>
      <c r="G578" s="16"/>
      <c r="H578" s="36">
        <v>64.953429999999997</v>
      </c>
      <c r="I578" s="36">
        <v>-22.85397</v>
      </c>
      <c r="J578" s="1">
        <v>40.012999999999998</v>
      </c>
      <c r="K578" s="1">
        <v>46.825000000000003</v>
      </c>
      <c r="L578" s="1">
        <v>4.8000000000000001E-2</v>
      </c>
      <c r="M578" s="1">
        <v>0.27300000000000002</v>
      </c>
      <c r="N578" s="1">
        <v>3.7999999999999999E-2</v>
      </c>
      <c r="O578" s="1">
        <v>12.837</v>
      </c>
      <c r="P578" s="1">
        <v>0.19700000000000001</v>
      </c>
      <c r="Q578" s="1">
        <v>0.23699999999999999</v>
      </c>
      <c r="R578" s="1">
        <v>3.7999999999999999E-2</v>
      </c>
      <c r="S578" s="1">
        <v>7.0000000000000001E-3</v>
      </c>
      <c r="T578" s="1">
        <v>2E-3</v>
      </c>
      <c r="U578" s="1">
        <v>4.0000000000000001E-3</v>
      </c>
      <c r="V578" s="5">
        <v>100.51900000000001</v>
      </c>
      <c r="W578" s="5">
        <f t="shared" si="15"/>
        <v>86.670477545141395</v>
      </c>
    </row>
    <row r="579" spans="1:23" x14ac:dyDescent="0.2">
      <c r="A579" s="1" t="s">
        <v>664</v>
      </c>
      <c r="B579" s="1" t="s">
        <v>552</v>
      </c>
      <c r="C579" s="16" t="s">
        <v>907</v>
      </c>
      <c r="D579" s="16"/>
      <c r="E579" s="16" t="s">
        <v>152</v>
      </c>
      <c r="F579" s="16"/>
      <c r="G579" s="16"/>
      <c r="H579" s="36">
        <v>64.953429999999997</v>
      </c>
      <c r="I579" s="36">
        <v>-22.85397</v>
      </c>
      <c r="J579" s="1">
        <v>39.927</v>
      </c>
      <c r="K579" s="1">
        <v>46.781999999999996</v>
      </c>
      <c r="L579" s="1">
        <v>5.1999999999999998E-2</v>
      </c>
      <c r="M579" s="1">
        <v>0.26900000000000002</v>
      </c>
      <c r="N579" s="1">
        <v>3.7999999999999999E-2</v>
      </c>
      <c r="O579" s="1">
        <v>12.792</v>
      </c>
      <c r="P579" s="1">
        <v>0.19500000000000001</v>
      </c>
      <c r="Q579" s="1">
        <v>0.24299999999999999</v>
      </c>
      <c r="R579" s="1">
        <v>3.6999999999999998E-2</v>
      </c>
      <c r="S579" s="1">
        <v>7.0000000000000001E-3</v>
      </c>
      <c r="T579" s="1">
        <v>4.0000000000000001E-3</v>
      </c>
      <c r="U579" s="1">
        <v>0</v>
      </c>
      <c r="V579" s="5">
        <v>100.346</v>
      </c>
      <c r="W579" s="5">
        <f t="shared" si="15"/>
        <v>86.700404408760463</v>
      </c>
    </row>
    <row r="580" spans="1:23" x14ac:dyDescent="0.2">
      <c r="A580" s="1" t="s">
        <v>665</v>
      </c>
      <c r="B580" s="1" t="s">
        <v>552</v>
      </c>
      <c r="C580" s="16" t="s">
        <v>907</v>
      </c>
      <c r="D580" s="16"/>
      <c r="E580" s="16" t="s">
        <v>152</v>
      </c>
      <c r="F580" s="16"/>
      <c r="G580" s="16"/>
      <c r="H580" s="36">
        <v>64.953429999999997</v>
      </c>
      <c r="I580" s="36">
        <v>-22.85397</v>
      </c>
      <c r="J580" s="1">
        <v>39.984000000000002</v>
      </c>
      <c r="K580" s="1">
        <v>46.881</v>
      </c>
      <c r="L580" s="1">
        <v>4.9000000000000002E-2</v>
      </c>
      <c r="M580" s="1">
        <v>0.27200000000000002</v>
      </c>
      <c r="N580" s="1">
        <v>3.7999999999999999E-2</v>
      </c>
      <c r="O580" s="1">
        <v>12.715999999999999</v>
      </c>
      <c r="P580" s="1">
        <v>0.192</v>
      </c>
      <c r="Q580" s="1">
        <v>0.23699999999999999</v>
      </c>
      <c r="R580" s="1">
        <v>0.04</v>
      </c>
      <c r="S580" s="1">
        <v>5.0000000000000001E-3</v>
      </c>
      <c r="T580" s="1">
        <v>3.0000000000000001E-3</v>
      </c>
      <c r="U580" s="1">
        <v>4.0000000000000001E-3</v>
      </c>
      <c r="V580" s="5">
        <v>100.42100000000001</v>
      </c>
      <c r="W580" s="5">
        <f t="shared" si="15"/>
        <v>86.793215887740416</v>
      </c>
    </row>
    <row r="581" spans="1:23" x14ac:dyDescent="0.2">
      <c r="A581" s="1" t="s">
        <v>666</v>
      </c>
      <c r="B581" s="1" t="s">
        <v>552</v>
      </c>
      <c r="C581" s="16" t="s">
        <v>907</v>
      </c>
      <c r="D581" s="16"/>
      <c r="E581" s="16" t="s">
        <v>152</v>
      </c>
      <c r="F581" s="16"/>
      <c r="G581" s="16"/>
      <c r="H581" s="36">
        <v>64.953429999999997</v>
      </c>
      <c r="I581" s="36">
        <v>-22.85397</v>
      </c>
      <c r="J581" s="1">
        <v>39.698999999999998</v>
      </c>
      <c r="K581" s="1">
        <v>45.465000000000003</v>
      </c>
      <c r="L581" s="1">
        <v>4.8000000000000001E-2</v>
      </c>
      <c r="M581" s="1">
        <v>0.251</v>
      </c>
      <c r="N581" s="1">
        <v>2.9000000000000001E-2</v>
      </c>
      <c r="O581" s="1">
        <v>14.221</v>
      </c>
      <c r="P581" s="1">
        <v>0.214</v>
      </c>
      <c r="Q581" s="1">
        <v>0.22700000000000001</v>
      </c>
      <c r="R581" s="1">
        <v>0.04</v>
      </c>
      <c r="S581" s="1">
        <v>1.0999999999999999E-2</v>
      </c>
      <c r="T581" s="1">
        <v>2.7E-2</v>
      </c>
      <c r="U581" s="1">
        <v>2E-3</v>
      </c>
      <c r="V581" s="5">
        <v>100.23399999999999</v>
      </c>
      <c r="W581" s="5">
        <f t="shared" si="15"/>
        <v>85.072128560260751</v>
      </c>
    </row>
    <row r="582" spans="1:23" x14ac:dyDescent="0.2">
      <c r="A582" s="1" t="s">
        <v>667</v>
      </c>
      <c r="B582" s="1" t="s">
        <v>552</v>
      </c>
      <c r="C582" s="16" t="s">
        <v>907</v>
      </c>
      <c r="D582" s="16"/>
      <c r="E582" s="16" t="s">
        <v>152</v>
      </c>
      <c r="F582" s="16"/>
      <c r="G582" s="16"/>
      <c r="H582" s="36">
        <v>64.953429999999997</v>
      </c>
      <c r="I582" s="36">
        <v>-22.85397</v>
      </c>
      <c r="J582" s="1">
        <v>39.784999999999997</v>
      </c>
      <c r="K582" s="1">
        <v>45.557000000000002</v>
      </c>
      <c r="L582" s="1">
        <v>5.1999999999999998E-2</v>
      </c>
      <c r="M582" s="1">
        <v>0.249</v>
      </c>
      <c r="N582" s="1">
        <v>2.7E-2</v>
      </c>
      <c r="O582" s="1">
        <v>14.273</v>
      </c>
      <c r="P582" s="1">
        <v>0.214</v>
      </c>
      <c r="Q582" s="1">
        <v>0.22800000000000001</v>
      </c>
      <c r="R582" s="1">
        <v>0.04</v>
      </c>
      <c r="S582" s="1">
        <v>1.0999999999999999E-2</v>
      </c>
      <c r="T582" s="1">
        <v>0.01</v>
      </c>
      <c r="U582" s="1">
        <v>0</v>
      </c>
      <c r="V582" s="5">
        <v>100.446</v>
      </c>
      <c r="W582" s="5">
        <f t="shared" si="15"/>
        <v>85.051436883319681</v>
      </c>
    </row>
    <row r="583" spans="1:23" x14ac:dyDescent="0.2">
      <c r="A583" s="1" t="s">
        <v>668</v>
      </c>
      <c r="B583" s="1" t="s">
        <v>552</v>
      </c>
      <c r="C583" s="16" t="s">
        <v>907</v>
      </c>
      <c r="D583" s="16"/>
      <c r="E583" s="16" t="s">
        <v>152</v>
      </c>
      <c r="F583" s="16"/>
      <c r="G583" s="16"/>
      <c r="H583" s="36">
        <v>64.953429999999997</v>
      </c>
      <c r="I583" s="36">
        <v>-22.85397</v>
      </c>
      <c r="J583" s="1">
        <v>39.578000000000003</v>
      </c>
      <c r="K583" s="1">
        <v>45.475999999999999</v>
      </c>
      <c r="L583" s="1">
        <v>5.1999999999999998E-2</v>
      </c>
      <c r="M583" s="1">
        <v>0.252</v>
      </c>
      <c r="N583" s="1">
        <v>2.9000000000000001E-2</v>
      </c>
      <c r="O583" s="1">
        <v>14.159000000000001</v>
      </c>
      <c r="P583" s="1">
        <v>0.21099999999999999</v>
      </c>
      <c r="Q583" s="1">
        <v>0.22600000000000001</v>
      </c>
      <c r="R583" s="1">
        <v>0.04</v>
      </c>
      <c r="S583" s="1">
        <v>1.2E-2</v>
      </c>
      <c r="T583" s="1">
        <v>1.4999999999999999E-2</v>
      </c>
      <c r="U583" s="1">
        <v>-2E-3</v>
      </c>
      <c r="V583" s="5">
        <v>100.048</v>
      </c>
      <c r="W583" s="5">
        <f t="shared" si="15"/>
        <v>85.130593596493156</v>
      </c>
    </row>
    <row r="584" spans="1:23" x14ac:dyDescent="0.2">
      <c r="A584" s="1" t="s">
        <v>669</v>
      </c>
      <c r="B584" s="1" t="s">
        <v>552</v>
      </c>
      <c r="C584" s="16" t="s">
        <v>907</v>
      </c>
      <c r="D584" s="16"/>
      <c r="E584" s="16" t="s">
        <v>152</v>
      </c>
      <c r="F584" s="16"/>
      <c r="G584" s="16"/>
      <c r="H584" s="36">
        <v>64.953429999999997</v>
      </c>
      <c r="I584" s="36">
        <v>-22.85397</v>
      </c>
      <c r="J584" s="1">
        <v>39.649000000000001</v>
      </c>
      <c r="K584" s="1">
        <v>45.311</v>
      </c>
      <c r="L584" s="1">
        <v>4.7E-2</v>
      </c>
      <c r="M584" s="1">
        <v>0.26300000000000001</v>
      </c>
      <c r="N584" s="1">
        <v>2.5000000000000001E-2</v>
      </c>
      <c r="O584" s="1">
        <v>14.63</v>
      </c>
      <c r="P584" s="1">
        <v>0.219</v>
      </c>
      <c r="Q584" s="1">
        <v>0.20399999999999999</v>
      </c>
      <c r="R584" s="1">
        <v>0.04</v>
      </c>
      <c r="S584" s="1">
        <v>1.2E-2</v>
      </c>
      <c r="T584" s="1">
        <v>4.0000000000000001E-3</v>
      </c>
      <c r="U584" s="1">
        <v>1E-3</v>
      </c>
      <c r="V584" s="5">
        <v>100.405</v>
      </c>
      <c r="W584" s="5">
        <f t="shared" si="15"/>
        <v>84.664448200348502</v>
      </c>
    </row>
    <row r="585" spans="1:23" x14ac:dyDescent="0.2">
      <c r="A585" s="1" t="s">
        <v>670</v>
      </c>
      <c r="B585" s="1" t="s">
        <v>552</v>
      </c>
      <c r="C585" s="16" t="s">
        <v>907</v>
      </c>
      <c r="D585" s="16"/>
      <c r="E585" s="16" t="s">
        <v>152</v>
      </c>
      <c r="F585" s="16"/>
      <c r="G585" s="16"/>
      <c r="H585" s="36">
        <v>64.953429999999997</v>
      </c>
      <c r="I585" s="36">
        <v>-22.85397</v>
      </c>
      <c r="J585" s="1">
        <v>39.686999999999998</v>
      </c>
      <c r="K585" s="1">
        <v>45.304000000000002</v>
      </c>
      <c r="L585" s="1">
        <v>5.0999999999999997E-2</v>
      </c>
      <c r="M585" s="1">
        <v>0.26300000000000001</v>
      </c>
      <c r="N585" s="1">
        <v>2.7E-2</v>
      </c>
      <c r="O585" s="1">
        <v>14.615</v>
      </c>
      <c r="P585" s="1">
        <v>0.22</v>
      </c>
      <c r="Q585" s="1">
        <v>0.20899999999999999</v>
      </c>
      <c r="R585" s="1">
        <v>0.04</v>
      </c>
      <c r="S585" s="1">
        <v>8.9999999999999993E-3</v>
      </c>
      <c r="T585" s="1">
        <v>8.0000000000000002E-3</v>
      </c>
      <c r="U585" s="1">
        <v>1E-3</v>
      </c>
      <c r="V585" s="5">
        <v>100.434</v>
      </c>
      <c r="W585" s="5">
        <f t="shared" si="15"/>
        <v>84.675757750417702</v>
      </c>
    </row>
    <row r="586" spans="1:23" x14ac:dyDescent="0.2">
      <c r="A586" s="1" t="s">
        <v>671</v>
      </c>
      <c r="B586" s="1" t="s">
        <v>552</v>
      </c>
      <c r="C586" s="16" t="s">
        <v>907</v>
      </c>
      <c r="D586" s="16"/>
      <c r="E586" s="16" t="s">
        <v>152</v>
      </c>
      <c r="F586" s="16"/>
      <c r="G586" s="16"/>
      <c r="H586" s="36">
        <v>64.953429999999997</v>
      </c>
      <c r="I586" s="36">
        <v>-22.85397</v>
      </c>
      <c r="J586" s="1">
        <v>39.587000000000003</v>
      </c>
      <c r="K586" s="1">
        <v>45.381</v>
      </c>
      <c r="L586" s="1">
        <v>4.9000000000000002E-2</v>
      </c>
      <c r="M586" s="1">
        <v>0.26100000000000001</v>
      </c>
      <c r="N586" s="1">
        <v>2.4E-2</v>
      </c>
      <c r="O586" s="1">
        <v>14.778</v>
      </c>
      <c r="P586" s="1">
        <v>0.224</v>
      </c>
      <c r="Q586" s="1">
        <v>0.20899999999999999</v>
      </c>
      <c r="R586" s="1">
        <v>4.1000000000000002E-2</v>
      </c>
      <c r="S586" s="1">
        <v>1.4E-2</v>
      </c>
      <c r="T586" s="1">
        <v>3.0000000000000001E-3</v>
      </c>
      <c r="U586" s="1">
        <v>4.0000000000000001E-3</v>
      </c>
      <c r="V586" s="5">
        <v>100.575</v>
      </c>
      <c r="W586" s="5">
        <f t="shared" si="15"/>
        <v>84.553477527398641</v>
      </c>
    </row>
    <row r="587" spans="1:23" x14ac:dyDescent="0.2">
      <c r="A587" s="1" t="s">
        <v>672</v>
      </c>
      <c r="B587" s="1" t="s">
        <v>552</v>
      </c>
      <c r="C587" s="16" t="s">
        <v>907</v>
      </c>
      <c r="D587" s="16"/>
      <c r="E587" s="16" t="s">
        <v>152</v>
      </c>
      <c r="F587" s="16"/>
      <c r="G587" s="16"/>
      <c r="H587" s="36">
        <v>64.953429999999997</v>
      </c>
      <c r="I587" s="36">
        <v>-22.85397</v>
      </c>
      <c r="J587" s="1">
        <v>39.697000000000003</v>
      </c>
      <c r="K587" s="1">
        <v>45.692999999999998</v>
      </c>
      <c r="L587" s="1">
        <v>5.1999999999999998E-2</v>
      </c>
      <c r="M587" s="1">
        <v>0.25800000000000001</v>
      </c>
      <c r="N587" s="1">
        <v>0.03</v>
      </c>
      <c r="O587" s="1">
        <v>14.162000000000001</v>
      </c>
      <c r="P587" s="1">
        <v>0.21299999999999999</v>
      </c>
      <c r="Q587" s="1">
        <v>0.216</v>
      </c>
      <c r="R587" s="1">
        <v>0.04</v>
      </c>
      <c r="S587" s="1">
        <v>0.01</v>
      </c>
      <c r="T587" s="1">
        <v>3.0000000000000001E-3</v>
      </c>
      <c r="U587" s="1">
        <v>4.0000000000000001E-3</v>
      </c>
      <c r="V587" s="5">
        <v>100.378</v>
      </c>
      <c r="W587" s="5">
        <f t="shared" si="15"/>
        <v>85.188078968595718</v>
      </c>
    </row>
    <row r="588" spans="1:23" x14ac:dyDescent="0.2">
      <c r="A588" s="1" t="s">
        <v>673</v>
      </c>
      <c r="B588" s="1" t="s">
        <v>552</v>
      </c>
      <c r="C588" s="16" t="s">
        <v>907</v>
      </c>
      <c r="D588" s="16"/>
      <c r="E588" s="16" t="s">
        <v>152</v>
      </c>
      <c r="F588" s="16"/>
      <c r="G588" s="16"/>
      <c r="H588" s="36">
        <v>64.953429999999997</v>
      </c>
      <c r="I588" s="36">
        <v>-22.85397</v>
      </c>
      <c r="J588" s="1">
        <v>39.658999999999999</v>
      </c>
      <c r="K588" s="1">
        <v>45.655000000000001</v>
      </c>
      <c r="L588" s="1">
        <v>5.1999999999999998E-2</v>
      </c>
      <c r="M588" s="1">
        <v>0.255</v>
      </c>
      <c r="N588" s="1">
        <v>2.8000000000000001E-2</v>
      </c>
      <c r="O588" s="1">
        <v>14.132999999999999</v>
      </c>
      <c r="P588" s="1">
        <v>0.21099999999999999</v>
      </c>
      <c r="Q588" s="1">
        <v>0.221</v>
      </c>
      <c r="R588" s="1">
        <v>3.7999999999999999E-2</v>
      </c>
      <c r="S588" s="1">
        <v>8.0000000000000002E-3</v>
      </c>
      <c r="T588" s="1">
        <v>0</v>
      </c>
      <c r="U588" s="1">
        <v>0</v>
      </c>
      <c r="V588" s="5">
        <v>100.26</v>
      </c>
      <c r="W588" s="5">
        <f t="shared" si="15"/>
        <v>85.203439199661403</v>
      </c>
    </row>
    <row r="589" spans="1:23" x14ac:dyDescent="0.2">
      <c r="A589" s="1" t="s">
        <v>674</v>
      </c>
      <c r="B589" s="1" t="s">
        <v>552</v>
      </c>
      <c r="C589" s="16" t="s">
        <v>907</v>
      </c>
      <c r="D589" s="16"/>
      <c r="E589" s="16" t="s">
        <v>152</v>
      </c>
      <c r="F589" s="16"/>
      <c r="G589" s="16"/>
      <c r="H589" s="36">
        <v>64.953429999999997</v>
      </c>
      <c r="I589" s="36">
        <v>-22.85397</v>
      </c>
      <c r="J589" s="1">
        <v>39.781999999999996</v>
      </c>
      <c r="K589" s="1">
        <v>45.722000000000001</v>
      </c>
      <c r="L589" s="1">
        <v>0.05</v>
      </c>
      <c r="M589" s="1">
        <v>0.25700000000000001</v>
      </c>
      <c r="N589" s="1">
        <v>3.2000000000000001E-2</v>
      </c>
      <c r="O589" s="1">
        <v>14.233000000000001</v>
      </c>
      <c r="P589" s="1">
        <v>0.215</v>
      </c>
      <c r="Q589" s="1">
        <v>0.214</v>
      </c>
      <c r="R589" s="1">
        <v>4.1000000000000002E-2</v>
      </c>
      <c r="S589" s="1">
        <v>1.0999999999999999E-2</v>
      </c>
      <c r="T589" s="1">
        <v>-1E-3</v>
      </c>
      <c r="U589" s="1">
        <v>1E-3</v>
      </c>
      <c r="V589" s="5">
        <v>100.557</v>
      </c>
      <c r="W589" s="5">
        <f t="shared" si="15"/>
        <v>85.132898805032482</v>
      </c>
    </row>
    <row r="590" spans="1:23" x14ac:dyDescent="0.2">
      <c r="A590" s="1" t="s">
        <v>675</v>
      </c>
      <c r="B590" s="1" t="s">
        <v>552</v>
      </c>
      <c r="C590" s="16" t="s">
        <v>907</v>
      </c>
      <c r="D590" s="16"/>
      <c r="E590" s="16" t="s">
        <v>152</v>
      </c>
      <c r="F590" s="16"/>
      <c r="G590" s="16"/>
      <c r="H590" s="36">
        <v>64.953429999999997</v>
      </c>
      <c r="I590" s="36">
        <v>-22.85397</v>
      </c>
      <c r="J590" s="1">
        <v>39.750999999999998</v>
      </c>
      <c r="K590" s="1">
        <v>45.454000000000001</v>
      </c>
      <c r="L590" s="1">
        <v>5.0999999999999997E-2</v>
      </c>
      <c r="M590" s="1">
        <v>0.27100000000000002</v>
      </c>
      <c r="N590" s="1">
        <v>2.5000000000000001E-2</v>
      </c>
      <c r="O590" s="1">
        <v>14.664999999999999</v>
      </c>
      <c r="P590" s="1">
        <v>0.22700000000000001</v>
      </c>
      <c r="Q590" s="1">
        <v>0.21199999999999999</v>
      </c>
      <c r="R590" s="1">
        <v>4.2999999999999997E-2</v>
      </c>
      <c r="S590" s="1">
        <v>1.4999999999999999E-2</v>
      </c>
      <c r="T590" s="1">
        <v>6.0000000000000001E-3</v>
      </c>
      <c r="U590" s="1">
        <v>-2E-3</v>
      </c>
      <c r="V590" s="5">
        <v>100.718</v>
      </c>
      <c r="W590" s="5">
        <f t="shared" si="15"/>
        <v>84.674332847875718</v>
      </c>
    </row>
    <row r="591" spans="1:23" x14ac:dyDescent="0.2">
      <c r="A591" s="1" t="s">
        <v>676</v>
      </c>
      <c r="B591" s="1" t="s">
        <v>552</v>
      </c>
      <c r="C591" s="16" t="s">
        <v>907</v>
      </c>
      <c r="D591" s="16"/>
      <c r="E591" s="16" t="s">
        <v>152</v>
      </c>
      <c r="F591" s="16"/>
      <c r="G591" s="16"/>
      <c r="H591" s="36">
        <v>64.953429999999997</v>
      </c>
      <c r="I591" s="36">
        <v>-22.85397</v>
      </c>
      <c r="J591" s="1">
        <v>39.774999999999999</v>
      </c>
      <c r="K591" s="1">
        <v>45.51</v>
      </c>
      <c r="L591" s="1">
        <v>0.05</v>
      </c>
      <c r="M591" s="1">
        <v>0.27300000000000002</v>
      </c>
      <c r="N591" s="1">
        <v>2.7E-2</v>
      </c>
      <c r="O591" s="1">
        <v>14.676</v>
      </c>
      <c r="P591" s="1">
        <v>0.221</v>
      </c>
      <c r="Q591" s="1">
        <v>0.21199999999999999</v>
      </c>
      <c r="R591" s="1">
        <v>0.04</v>
      </c>
      <c r="S591" s="1">
        <v>1.0999999999999999E-2</v>
      </c>
      <c r="T591" s="1">
        <v>0.01</v>
      </c>
      <c r="U591" s="1">
        <v>4.0000000000000001E-3</v>
      </c>
      <c r="V591" s="5">
        <v>100.809</v>
      </c>
      <c r="W591" s="5">
        <f t="shared" si="15"/>
        <v>84.680579567833504</v>
      </c>
    </row>
    <row r="592" spans="1:23" x14ac:dyDescent="0.2">
      <c r="A592" s="1" t="s">
        <v>677</v>
      </c>
      <c r="B592" s="1" t="s">
        <v>552</v>
      </c>
      <c r="C592" s="16" t="s">
        <v>907</v>
      </c>
      <c r="D592" s="16"/>
      <c r="E592" s="16" t="s">
        <v>152</v>
      </c>
      <c r="F592" s="16"/>
      <c r="G592" s="16"/>
      <c r="H592" s="36">
        <v>64.953429999999997</v>
      </c>
      <c r="I592" s="36">
        <v>-22.85397</v>
      </c>
      <c r="J592" s="1">
        <v>39.738999999999997</v>
      </c>
      <c r="K592" s="1">
        <v>45.457000000000001</v>
      </c>
      <c r="L592" s="1">
        <v>5.1999999999999998E-2</v>
      </c>
      <c r="M592" s="1">
        <v>0.27200000000000002</v>
      </c>
      <c r="N592" s="1">
        <v>2.8000000000000001E-2</v>
      </c>
      <c r="O592" s="1">
        <v>14.675000000000001</v>
      </c>
      <c r="P592" s="1">
        <v>0.221</v>
      </c>
      <c r="Q592" s="1">
        <v>0.21199999999999999</v>
      </c>
      <c r="R592" s="1">
        <v>0.04</v>
      </c>
      <c r="S592" s="1">
        <v>1.7000000000000001E-2</v>
      </c>
      <c r="T592" s="1">
        <v>1.0999999999999999E-2</v>
      </c>
      <c r="U592" s="1">
        <v>5.0000000000000001E-3</v>
      </c>
      <c r="V592" s="5">
        <v>100.729</v>
      </c>
      <c r="W592" s="5">
        <f t="shared" si="15"/>
        <v>84.666341719386139</v>
      </c>
    </row>
    <row r="593" spans="1:23" x14ac:dyDescent="0.2">
      <c r="A593" s="1" t="s">
        <v>678</v>
      </c>
      <c r="B593" s="1" t="s">
        <v>552</v>
      </c>
      <c r="C593" s="16" t="s">
        <v>907</v>
      </c>
      <c r="D593" s="16"/>
      <c r="E593" s="16" t="s">
        <v>152</v>
      </c>
      <c r="F593" s="16"/>
      <c r="G593" s="16"/>
      <c r="H593" s="36">
        <v>64.953429999999997</v>
      </c>
      <c r="I593" s="36">
        <v>-22.85397</v>
      </c>
      <c r="J593" s="1">
        <v>39.904000000000003</v>
      </c>
      <c r="K593" s="1">
        <v>45.651400000000002</v>
      </c>
      <c r="L593" s="1">
        <v>4.5699999999999998E-2</v>
      </c>
      <c r="M593" s="1">
        <v>0.2576</v>
      </c>
      <c r="N593" s="1">
        <v>2.5499999999999998E-2</v>
      </c>
      <c r="O593" s="1">
        <v>13.623699999999999</v>
      </c>
      <c r="P593" s="1">
        <v>0.21190000000000001</v>
      </c>
      <c r="Q593" s="1">
        <v>0.2316</v>
      </c>
      <c r="R593" s="1">
        <v>2.3199999999999998E-2</v>
      </c>
      <c r="S593" s="1">
        <v>5.5999999999999999E-3</v>
      </c>
      <c r="T593" s="1">
        <v>6.1999999999999998E-3</v>
      </c>
      <c r="U593" s="1">
        <v>0</v>
      </c>
      <c r="V593" s="5">
        <v>99.986500000000007</v>
      </c>
      <c r="W593" s="5">
        <v>82.78303796822189</v>
      </c>
    </row>
    <row r="594" spans="1:23" x14ac:dyDescent="0.2">
      <c r="A594" s="1" t="s">
        <v>679</v>
      </c>
      <c r="B594" s="1" t="s">
        <v>552</v>
      </c>
      <c r="C594" s="16" t="s">
        <v>907</v>
      </c>
      <c r="D594" s="16"/>
      <c r="E594" s="16" t="s">
        <v>152</v>
      </c>
      <c r="F594" s="16"/>
      <c r="G594" s="16"/>
      <c r="H594" s="36">
        <v>64.953429999999997</v>
      </c>
      <c r="I594" s="36">
        <v>-22.85397</v>
      </c>
      <c r="J594" s="1">
        <v>40.004300000000001</v>
      </c>
      <c r="K594" s="1">
        <v>45.5777</v>
      </c>
      <c r="L594" s="1">
        <v>6.2799999999999995E-2</v>
      </c>
      <c r="M594" s="1">
        <v>0.25990000000000002</v>
      </c>
      <c r="N594" s="1">
        <v>3.1800000000000002E-2</v>
      </c>
      <c r="O594" s="1">
        <v>13.584300000000001</v>
      </c>
      <c r="P594" s="1">
        <v>0.2137</v>
      </c>
      <c r="Q594" s="1">
        <v>0.2364</v>
      </c>
      <c r="R594" s="1">
        <v>2.7900000000000001E-2</v>
      </c>
      <c r="S594" s="1">
        <v>5.3E-3</v>
      </c>
      <c r="T594" s="1">
        <v>8.5000000000000006E-3</v>
      </c>
      <c r="U594" s="1">
        <v>0</v>
      </c>
      <c r="V594" s="5">
        <v>100.0125</v>
      </c>
      <c r="W594" s="5">
        <v>82.78303796822189</v>
      </c>
    </row>
    <row r="595" spans="1:23" x14ac:dyDescent="0.2">
      <c r="A595" s="1" t="s">
        <v>680</v>
      </c>
      <c r="B595" s="1" t="s">
        <v>552</v>
      </c>
      <c r="C595" s="16" t="s">
        <v>907</v>
      </c>
      <c r="D595" s="16"/>
      <c r="E595" s="16" t="s">
        <v>152</v>
      </c>
      <c r="F595" s="16"/>
      <c r="G595" s="16"/>
      <c r="H595" s="36">
        <v>64.953429999999997</v>
      </c>
      <c r="I595" s="36">
        <v>-22.85397</v>
      </c>
      <c r="J595" s="1">
        <v>39.940600000000003</v>
      </c>
      <c r="K595" s="1">
        <v>45.588299999999997</v>
      </c>
      <c r="L595" s="1">
        <v>5.2699999999999997E-2</v>
      </c>
      <c r="M595" s="1">
        <v>0.25869999999999999</v>
      </c>
      <c r="N595" s="1">
        <v>2.9899999999999999E-2</v>
      </c>
      <c r="O595" s="1">
        <v>13.578900000000001</v>
      </c>
      <c r="P595" s="1">
        <v>0.20849999999999999</v>
      </c>
      <c r="Q595" s="1">
        <v>0.2351</v>
      </c>
      <c r="R595" s="1">
        <v>2.9499999999999998E-2</v>
      </c>
      <c r="S595" s="1">
        <v>7.7000000000000002E-3</v>
      </c>
      <c r="T595" s="1">
        <v>4.4999999999999997E-3</v>
      </c>
      <c r="U595" s="1">
        <v>2E-3</v>
      </c>
      <c r="V595" s="5">
        <v>99.936499999999995</v>
      </c>
      <c r="W595" s="5">
        <v>82.78303796822189</v>
      </c>
    </row>
    <row r="596" spans="1:23" x14ac:dyDescent="0.2">
      <c r="A596" s="1" t="s">
        <v>681</v>
      </c>
      <c r="B596" s="1" t="s">
        <v>552</v>
      </c>
      <c r="C596" s="16" t="s">
        <v>907</v>
      </c>
      <c r="D596" s="16"/>
      <c r="E596" s="16" t="s">
        <v>152</v>
      </c>
      <c r="F596" s="16"/>
      <c r="G596" s="16"/>
      <c r="H596" s="36">
        <v>64.953429999999997</v>
      </c>
      <c r="I596" s="36">
        <v>-22.85397</v>
      </c>
      <c r="J596" s="1">
        <v>38.177100000000003</v>
      </c>
      <c r="K596" s="1">
        <v>40.869500000000002</v>
      </c>
      <c r="L596" s="1">
        <v>3.9300000000000002E-2</v>
      </c>
      <c r="M596" s="1">
        <v>0.25790000000000002</v>
      </c>
      <c r="N596" s="1">
        <v>1.7399999999999999E-2</v>
      </c>
      <c r="O596" s="1">
        <v>18.881499999999999</v>
      </c>
      <c r="P596" s="1">
        <v>0.29370000000000002</v>
      </c>
      <c r="Q596" s="1">
        <v>0.21709999999999999</v>
      </c>
      <c r="R596" s="1">
        <v>3.4599999999999999E-2</v>
      </c>
      <c r="S596" s="1">
        <v>2.23E-2</v>
      </c>
      <c r="T596" s="1">
        <v>1.2699999999999999E-2</v>
      </c>
      <c r="U596" s="1">
        <v>0</v>
      </c>
      <c r="V596" s="5">
        <v>98.8232</v>
      </c>
      <c r="W596" s="5">
        <v>82.78303796822189</v>
      </c>
    </row>
    <row r="597" spans="1:23" x14ac:dyDescent="0.2">
      <c r="A597" s="1" t="s">
        <v>682</v>
      </c>
      <c r="B597" s="1" t="s">
        <v>552</v>
      </c>
      <c r="C597" s="16" t="s">
        <v>907</v>
      </c>
      <c r="D597" s="16"/>
      <c r="E597" s="16" t="s">
        <v>152</v>
      </c>
      <c r="F597" s="16"/>
      <c r="G597" s="16"/>
      <c r="H597" s="36">
        <v>64.953429999999997</v>
      </c>
      <c r="I597" s="36">
        <v>-22.85397</v>
      </c>
      <c r="J597" s="1">
        <v>38.974899999999998</v>
      </c>
      <c r="K597" s="1">
        <v>41.370899999999999</v>
      </c>
      <c r="L597" s="1">
        <v>4.19E-2</v>
      </c>
      <c r="M597" s="1">
        <v>0.26119999999999999</v>
      </c>
      <c r="N597" s="1">
        <v>1.29E-2</v>
      </c>
      <c r="O597" s="1">
        <v>18.869700000000002</v>
      </c>
      <c r="P597" s="1">
        <v>0.3004</v>
      </c>
      <c r="Q597" s="1">
        <v>0.21829999999999999</v>
      </c>
      <c r="R597" s="1">
        <v>3.4299999999999997E-2</v>
      </c>
      <c r="S597" s="1">
        <v>1.6400000000000001E-2</v>
      </c>
      <c r="T597" s="1">
        <v>0</v>
      </c>
      <c r="U597" s="1">
        <v>0</v>
      </c>
      <c r="V597" s="5">
        <v>100.10080000000001</v>
      </c>
      <c r="W597" s="5">
        <v>82.78303796822189</v>
      </c>
    </row>
    <row r="598" spans="1:23" x14ac:dyDescent="0.2">
      <c r="A598" s="1" t="s">
        <v>683</v>
      </c>
      <c r="B598" s="1" t="s">
        <v>552</v>
      </c>
      <c r="C598" s="16" t="s">
        <v>907</v>
      </c>
      <c r="D598" s="16"/>
      <c r="E598" s="16" t="s">
        <v>152</v>
      </c>
      <c r="F598" s="16"/>
      <c r="G598" s="16"/>
      <c r="H598" s="36">
        <v>64.953429999999997</v>
      </c>
      <c r="I598" s="36">
        <v>-22.85397</v>
      </c>
      <c r="J598" s="1">
        <v>38.363799999999998</v>
      </c>
      <c r="K598" s="1">
        <v>40.501100000000001</v>
      </c>
      <c r="L598" s="1">
        <v>3.6600000000000001E-2</v>
      </c>
      <c r="M598" s="1">
        <v>0.25979999999999998</v>
      </c>
      <c r="N598" s="1">
        <v>1.83E-2</v>
      </c>
      <c r="O598" s="1">
        <v>18.706099999999999</v>
      </c>
      <c r="P598" s="1">
        <v>0.29849999999999999</v>
      </c>
      <c r="Q598" s="1">
        <v>0.2165</v>
      </c>
      <c r="R598" s="1">
        <v>3.15E-2</v>
      </c>
      <c r="S598" s="1">
        <v>1.2699999999999999E-2</v>
      </c>
      <c r="T598" s="1">
        <v>1.15E-2</v>
      </c>
      <c r="U598" s="1">
        <v>1.4E-3</v>
      </c>
      <c r="V598" s="5">
        <v>98.457899999999995</v>
      </c>
      <c r="W598" s="5">
        <v>82.78303796822189</v>
      </c>
    </row>
    <row r="599" spans="1:23" x14ac:dyDescent="0.2">
      <c r="A599" s="1" t="s">
        <v>684</v>
      </c>
      <c r="B599" s="1" t="s">
        <v>552</v>
      </c>
      <c r="C599" s="16" t="s">
        <v>907</v>
      </c>
      <c r="D599" s="16"/>
      <c r="E599" s="16" t="s">
        <v>152</v>
      </c>
      <c r="F599" s="16"/>
      <c r="G599" s="16"/>
      <c r="H599" s="36">
        <v>64.953429999999997</v>
      </c>
      <c r="I599" s="36">
        <v>-22.85397</v>
      </c>
      <c r="J599" s="1">
        <v>39.850900000000003</v>
      </c>
      <c r="K599" s="1">
        <v>45.063400000000001</v>
      </c>
      <c r="L599" s="1">
        <v>3.8699999999999998E-2</v>
      </c>
      <c r="M599" s="1">
        <v>0.2671</v>
      </c>
      <c r="N599" s="1">
        <v>2.53E-2</v>
      </c>
      <c r="O599" s="1">
        <v>14.456899999999999</v>
      </c>
      <c r="P599" s="1">
        <v>0.22309999999999999</v>
      </c>
      <c r="Q599" s="1">
        <v>0.2205</v>
      </c>
      <c r="R599" s="1">
        <v>2.3E-2</v>
      </c>
      <c r="S599" s="1">
        <v>8.3000000000000001E-3</v>
      </c>
      <c r="T599" s="1">
        <v>1.38E-2</v>
      </c>
      <c r="U599" s="1">
        <v>2.8999999999999998E-3</v>
      </c>
      <c r="V599" s="5">
        <v>100.1938</v>
      </c>
      <c r="W599" s="5">
        <v>82.78303796822189</v>
      </c>
    </row>
    <row r="600" spans="1:23" x14ac:dyDescent="0.2">
      <c r="A600" s="1" t="s">
        <v>685</v>
      </c>
      <c r="B600" s="1" t="s">
        <v>552</v>
      </c>
      <c r="C600" s="16" t="s">
        <v>907</v>
      </c>
      <c r="D600" s="16"/>
      <c r="E600" s="16" t="s">
        <v>152</v>
      </c>
      <c r="F600" s="16"/>
      <c r="G600" s="16"/>
      <c r="H600" s="36">
        <v>64.953429999999997</v>
      </c>
      <c r="I600" s="36">
        <v>-22.85397</v>
      </c>
      <c r="J600" s="1">
        <v>39.876800000000003</v>
      </c>
      <c r="K600" s="1">
        <v>45.000100000000003</v>
      </c>
      <c r="L600" s="1">
        <v>4.53E-2</v>
      </c>
      <c r="M600" s="1">
        <v>0.26490000000000002</v>
      </c>
      <c r="N600" s="1">
        <v>2.6100000000000002E-2</v>
      </c>
      <c r="O600" s="1">
        <v>14.411799999999999</v>
      </c>
      <c r="P600" s="1">
        <v>0.2266</v>
      </c>
      <c r="Q600" s="1">
        <v>0.22109999999999999</v>
      </c>
      <c r="R600" s="1">
        <v>2.9499999999999998E-2</v>
      </c>
      <c r="S600" s="1">
        <v>0.01</v>
      </c>
      <c r="T600" s="1">
        <v>1.7600000000000001E-2</v>
      </c>
      <c r="U600" s="1">
        <v>0</v>
      </c>
      <c r="V600" s="5">
        <v>100.1298</v>
      </c>
      <c r="W600" s="5">
        <v>82.78303796822189</v>
      </c>
    </row>
    <row r="601" spans="1:23" x14ac:dyDescent="0.2">
      <c r="A601" s="1" t="s">
        <v>686</v>
      </c>
      <c r="B601" s="1" t="s">
        <v>552</v>
      </c>
      <c r="C601" s="16" t="s">
        <v>907</v>
      </c>
      <c r="D601" s="16"/>
      <c r="E601" s="16" t="s">
        <v>152</v>
      </c>
      <c r="F601" s="16"/>
      <c r="G601" s="16"/>
      <c r="H601" s="36">
        <v>64.953429999999997</v>
      </c>
      <c r="I601" s="36">
        <v>-22.85397</v>
      </c>
      <c r="J601" s="1">
        <v>39.920699999999997</v>
      </c>
      <c r="K601" s="1">
        <v>44.352400000000003</v>
      </c>
      <c r="L601" s="1">
        <v>3.7400000000000003E-2</v>
      </c>
      <c r="M601" s="1">
        <v>0.26629999999999998</v>
      </c>
      <c r="N601" s="1">
        <v>2.6700000000000002E-2</v>
      </c>
      <c r="O601" s="1">
        <v>14.370900000000001</v>
      </c>
      <c r="P601" s="1">
        <v>0.2271</v>
      </c>
      <c r="Q601" s="1">
        <v>0.217</v>
      </c>
      <c r="R601" s="1">
        <v>2.5499999999999998E-2</v>
      </c>
      <c r="S601" s="1">
        <v>6.3E-3</v>
      </c>
      <c r="T601" s="1">
        <v>7.9000000000000008E-3</v>
      </c>
      <c r="U601" s="1">
        <v>2.2000000000000001E-3</v>
      </c>
      <c r="V601" s="5">
        <v>99.460400000000007</v>
      </c>
      <c r="W601" s="5">
        <v>82.78303796822189</v>
      </c>
    </row>
    <row r="602" spans="1:23" x14ac:dyDescent="0.2">
      <c r="A602" s="1" t="s">
        <v>687</v>
      </c>
      <c r="B602" s="1" t="s">
        <v>552</v>
      </c>
      <c r="C602" s="16" t="s">
        <v>907</v>
      </c>
      <c r="D602" s="16"/>
      <c r="E602" s="16" t="s">
        <v>152</v>
      </c>
      <c r="F602" s="16"/>
      <c r="G602" s="16"/>
      <c r="H602" s="36">
        <v>64.953429999999997</v>
      </c>
      <c r="I602" s="36">
        <v>-22.85397</v>
      </c>
      <c r="J602" s="1">
        <v>40.490600000000001</v>
      </c>
      <c r="K602" s="1">
        <v>48.741399999999999</v>
      </c>
      <c r="L602" s="1">
        <v>4.9000000000000002E-2</v>
      </c>
      <c r="M602" s="1">
        <v>0.26469999999999999</v>
      </c>
      <c r="N602" s="1">
        <v>0.06</v>
      </c>
      <c r="O602" s="1">
        <v>9.7781000000000002</v>
      </c>
      <c r="P602" s="1">
        <v>0.15010000000000001</v>
      </c>
      <c r="Q602" s="1">
        <v>0.3478</v>
      </c>
      <c r="R602" s="1">
        <v>1.9699999999999999E-2</v>
      </c>
      <c r="S602" s="1">
        <v>5.3E-3</v>
      </c>
      <c r="T602" s="1">
        <v>2.5999999999999999E-3</v>
      </c>
      <c r="U602" s="1">
        <v>6.9999999999999999E-4</v>
      </c>
      <c r="V602" s="5">
        <v>99.9101</v>
      </c>
      <c r="W602" s="5">
        <v>82.78303796822189</v>
      </c>
    </row>
    <row r="603" spans="1:23" x14ac:dyDescent="0.2">
      <c r="A603" s="1" t="s">
        <v>688</v>
      </c>
      <c r="B603" s="1" t="s">
        <v>552</v>
      </c>
      <c r="C603" s="16" t="s">
        <v>907</v>
      </c>
      <c r="D603" s="16"/>
      <c r="E603" s="16" t="s">
        <v>152</v>
      </c>
      <c r="F603" s="16"/>
      <c r="G603" s="16"/>
      <c r="H603" s="36">
        <v>64.953429999999997</v>
      </c>
      <c r="I603" s="36">
        <v>-22.85397</v>
      </c>
      <c r="J603" s="1">
        <v>40.310200000000002</v>
      </c>
      <c r="K603" s="1">
        <v>48.4893</v>
      </c>
      <c r="L603" s="1">
        <v>4.6399999999999997E-2</v>
      </c>
      <c r="M603" s="1">
        <v>0.25950000000000001</v>
      </c>
      <c r="N603" s="1">
        <v>6.2100000000000002E-2</v>
      </c>
      <c r="O603" s="1">
        <v>9.7451000000000008</v>
      </c>
      <c r="P603" s="1">
        <v>0.155</v>
      </c>
      <c r="Q603" s="1">
        <v>0.36620000000000003</v>
      </c>
      <c r="R603" s="1">
        <v>1.9099999999999999E-2</v>
      </c>
      <c r="S603" s="1">
        <v>5.1000000000000004E-3</v>
      </c>
      <c r="T603" s="1">
        <v>1.0999999999999999E-2</v>
      </c>
      <c r="U603" s="1">
        <v>2.3E-3</v>
      </c>
      <c r="V603" s="5">
        <v>99.471400000000003</v>
      </c>
      <c r="W603" s="5">
        <v>82.78303796822189</v>
      </c>
    </row>
    <row r="604" spans="1:23" x14ac:dyDescent="0.2">
      <c r="A604" s="1" t="s">
        <v>689</v>
      </c>
      <c r="B604" s="1" t="s">
        <v>552</v>
      </c>
      <c r="C604" s="16" t="s">
        <v>907</v>
      </c>
      <c r="D604" s="16"/>
      <c r="E604" s="16" t="s">
        <v>152</v>
      </c>
      <c r="F604" s="16"/>
      <c r="G604" s="16"/>
      <c r="H604" s="36">
        <v>64.953429999999997</v>
      </c>
      <c r="I604" s="36">
        <v>-22.85397</v>
      </c>
      <c r="J604" s="1">
        <v>40.613999999999997</v>
      </c>
      <c r="K604" s="1">
        <v>49.042499999999997</v>
      </c>
      <c r="L604" s="1">
        <v>5.6000000000000001E-2</v>
      </c>
      <c r="M604" s="1">
        <v>0.2702</v>
      </c>
      <c r="N604" s="1">
        <v>6.9699999999999998E-2</v>
      </c>
      <c r="O604" s="1">
        <v>9.8010999999999999</v>
      </c>
      <c r="P604" s="1">
        <v>0.15620000000000001</v>
      </c>
      <c r="Q604" s="1">
        <v>0.3533</v>
      </c>
      <c r="R604" s="1">
        <v>1.8800000000000001E-2</v>
      </c>
      <c r="S604" s="1">
        <v>7.1000000000000004E-3</v>
      </c>
      <c r="T604" s="1">
        <v>8.0999999999999996E-3</v>
      </c>
      <c r="U604" s="1">
        <v>2.7000000000000001E-3</v>
      </c>
      <c r="V604" s="5">
        <v>100.3997</v>
      </c>
      <c r="W604" s="5">
        <v>82.78303796822189</v>
      </c>
    </row>
    <row r="605" spans="1:23" x14ac:dyDescent="0.2">
      <c r="A605" s="1" t="s">
        <v>690</v>
      </c>
      <c r="B605" s="1" t="s">
        <v>552</v>
      </c>
      <c r="C605" s="16" t="s">
        <v>907</v>
      </c>
      <c r="D605" s="16"/>
      <c r="E605" s="16" t="s">
        <v>152</v>
      </c>
      <c r="F605" s="16"/>
      <c r="G605" s="16"/>
      <c r="H605" s="36">
        <v>64.953429999999997</v>
      </c>
      <c r="I605" s="36">
        <v>-22.85397</v>
      </c>
      <c r="J605" s="1">
        <v>39.801600000000001</v>
      </c>
      <c r="K605" s="1">
        <v>44.523000000000003</v>
      </c>
      <c r="L605" s="1">
        <v>4.4200000000000003E-2</v>
      </c>
      <c r="M605" s="1">
        <v>0.26319999999999999</v>
      </c>
      <c r="N605" s="1">
        <v>2.4199999999999999E-2</v>
      </c>
      <c r="O605" s="1">
        <v>15.219200000000001</v>
      </c>
      <c r="P605" s="1">
        <v>0.2366</v>
      </c>
      <c r="Q605" s="1">
        <v>0.22059999999999999</v>
      </c>
      <c r="R605" s="1">
        <v>3.0200000000000001E-2</v>
      </c>
      <c r="S605" s="1">
        <v>9.5999999999999992E-3</v>
      </c>
      <c r="T605" s="1">
        <v>1.1599999999999999E-2</v>
      </c>
      <c r="U605" s="1">
        <v>0</v>
      </c>
      <c r="V605" s="5">
        <v>100.3839</v>
      </c>
      <c r="W605" s="5">
        <v>82.78303796822189</v>
      </c>
    </row>
    <row r="606" spans="1:23" x14ac:dyDescent="0.2">
      <c r="A606" s="1" t="s">
        <v>691</v>
      </c>
      <c r="B606" s="1" t="s">
        <v>552</v>
      </c>
      <c r="C606" s="16" t="s">
        <v>907</v>
      </c>
      <c r="D606" s="16"/>
      <c r="E606" s="16" t="s">
        <v>152</v>
      </c>
      <c r="F606" s="16"/>
      <c r="G606" s="16"/>
      <c r="H606" s="36">
        <v>64.953429999999997</v>
      </c>
      <c r="I606" s="36">
        <v>-22.85397</v>
      </c>
      <c r="J606" s="1">
        <v>39.605400000000003</v>
      </c>
      <c r="K606" s="1">
        <v>44.486899999999999</v>
      </c>
      <c r="L606" s="1">
        <v>4.4699999999999997E-2</v>
      </c>
      <c r="M606" s="1">
        <v>0.26250000000000001</v>
      </c>
      <c r="N606" s="1">
        <v>2.2800000000000001E-2</v>
      </c>
      <c r="O606" s="1">
        <v>15.186999999999999</v>
      </c>
      <c r="P606" s="1">
        <v>0.24079999999999999</v>
      </c>
      <c r="Q606" s="1">
        <v>0.2238</v>
      </c>
      <c r="R606" s="1">
        <v>3.1399999999999997E-2</v>
      </c>
      <c r="S606" s="1">
        <v>1.09E-2</v>
      </c>
      <c r="T606" s="1">
        <v>8.9999999999999993E-3</v>
      </c>
      <c r="U606" s="1">
        <v>8.0000000000000004E-4</v>
      </c>
      <c r="V606" s="5">
        <v>100.1259</v>
      </c>
      <c r="W606" s="5">
        <v>82.78303796822189</v>
      </c>
    </row>
    <row r="607" spans="1:23" x14ac:dyDescent="0.2">
      <c r="A607" s="1" t="s">
        <v>692</v>
      </c>
      <c r="B607" s="1" t="s">
        <v>552</v>
      </c>
      <c r="C607" s="16" t="s">
        <v>907</v>
      </c>
      <c r="D607" s="16"/>
      <c r="E607" s="16" t="s">
        <v>152</v>
      </c>
      <c r="F607" s="16"/>
      <c r="G607" s="16"/>
      <c r="H607" s="36">
        <v>64.953429999999997</v>
      </c>
      <c r="I607" s="36">
        <v>-22.85397</v>
      </c>
      <c r="J607" s="1">
        <v>39.744300000000003</v>
      </c>
      <c r="K607" s="1">
        <v>44.444299999999998</v>
      </c>
      <c r="L607" s="1">
        <v>4.6199999999999998E-2</v>
      </c>
      <c r="M607" s="1">
        <v>0.26419999999999999</v>
      </c>
      <c r="N607" s="1">
        <v>2.5700000000000001E-2</v>
      </c>
      <c r="O607" s="1">
        <v>15.1713</v>
      </c>
      <c r="P607" s="1">
        <v>0.24199999999999999</v>
      </c>
      <c r="Q607" s="1">
        <v>0.21940000000000001</v>
      </c>
      <c r="R607" s="1">
        <v>3.0599999999999999E-2</v>
      </c>
      <c r="S607" s="1">
        <v>9.2999999999999992E-3</v>
      </c>
      <c r="T607" s="1">
        <v>6.1999999999999998E-3</v>
      </c>
      <c r="U607" s="1">
        <v>1.2999999999999999E-3</v>
      </c>
      <c r="V607" s="5">
        <v>100.20480000000001</v>
      </c>
      <c r="W607" s="5">
        <v>82.78303796822189</v>
      </c>
    </row>
    <row r="608" spans="1:23" x14ac:dyDescent="0.2">
      <c r="A608" s="1" t="s">
        <v>693</v>
      </c>
      <c r="B608" s="1" t="s">
        <v>552</v>
      </c>
      <c r="C608" s="16" t="s">
        <v>907</v>
      </c>
      <c r="D608" s="16"/>
      <c r="E608" s="16" t="s">
        <v>152</v>
      </c>
      <c r="F608" s="16"/>
      <c r="G608" s="16"/>
      <c r="H608" s="36">
        <v>64.953429999999997</v>
      </c>
      <c r="I608" s="36">
        <v>-22.85397</v>
      </c>
      <c r="J608" s="1">
        <v>39.561900000000001</v>
      </c>
      <c r="K608" s="1">
        <v>43.531100000000002</v>
      </c>
      <c r="L608" s="1">
        <v>4.2599999999999999E-2</v>
      </c>
      <c r="M608" s="1">
        <v>0.16700000000000001</v>
      </c>
      <c r="N608" s="1">
        <v>1.2800000000000001E-2</v>
      </c>
      <c r="O608" s="1">
        <v>16.241099999999999</v>
      </c>
      <c r="P608" s="1">
        <v>0.25790000000000002</v>
      </c>
      <c r="Q608" s="1">
        <v>0.24</v>
      </c>
      <c r="R608" s="1">
        <v>2.9899999999999999E-2</v>
      </c>
      <c r="S608" s="1">
        <v>1.9199999999999998E-2</v>
      </c>
      <c r="T608" s="1">
        <v>4.1999999999999997E-3</v>
      </c>
      <c r="U608" s="1">
        <v>0</v>
      </c>
      <c r="V608" s="5">
        <v>100.10769999999999</v>
      </c>
      <c r="W608" s="5">
        <v>82.78303796822189</v>
      </c>
    </row>
    <row r="609" spans="1:23" x14ac:dyDescent="0.2">
      <c r="A609" s="1" t="s">
        <v>694</v>
      </c>
      <c r="B609" s="1" t="s">
        <v>552</v>
      </c>
      <c r="C609" s="16" t="s">
        <v>907</v>
      </c>
      <c r="D609" s="16"/>
      <c r="E609" s="16" t="s">
        <v>152</v>
      </c>
      <c r="F609" s="16"/>
      <c r="G609" s="16"/>
      <c r="H609" s="36">
        <v>64.953429999999997</v>
      </c>
      <c r="I609" s="36">
        <v>-22.85397</v>
      </c>
      <c r="J609" s="1">
        <v>39.494799999999998</v>
      </c>
      <c r="K609" s="1">
        <v>43.4923</v>
      </c>
      <c r="L609" s="1">
        <v>4.3499999999999997E-2</v>
      </c>
      <c r="M609" s="1">
        <v>0.1658</v>
      </c>
      <c r="N609" s="1">
        <v>1.67E-2</v>
      </c>
      <c r="O609" s="1">
        <v>16.296600000000002</v>
      </c>
      <c r="P609" s="1">
        <v>0.25309999999999999</v>
      </c>
      <c r="Q609" s="1">
        <v>0.23630000000000001</v>
      </c>
      <c r="R609" s="1">
        <v>3.3000000000000002E-2</v>
      </c>
      <c r="S609" s="1">
        <v>1.9599999999999999E-2</v>
      </c>
      <c r="T609" s="1">
        <v>6.3E-3</v>
      </c>
      <c r="U609" s="1">
        <v>2.0999999999999999E-3</v>
      </c>
      <c r="V609" s="5">
        <v>100.06</v>
      </c>
      <c r="W609" s="5">
        <v>82.78303796822189</v>
      </c>
    </row>
    <row r="610" spans="1:23" x14ac:dyDescent="0.2">
      <c r="A610" s="1" t="s">
        <v>695</v>
      </c>
      <c r="B610" s="1" t="s">
        <v>552</v>
      </c>
      <c r="C610" s="16" t="s">
        <v>907</v>
      </c>
      <c r="D610" s="16"/>
      <c r="E610" s="16" t="s">
        <v>152</v>
      </c>
      <c r="F610" s="16"/>
      <c r="G610" s="16"/>
      <c r="H610" s="36">
        <v>64.953429999999997</v>
      </c>
      <c r="I610" s="36">
        <v>-22.85397</v>
      </c>
      <c r="J610" s="1">
        <v>39.010599999999997</v>
      </c>
      <c r="K610" s="1">
        <v>43.079300000000003</v>
      </c>
      <c r="L610" s="1">
        <v>4.41E-2</v>
      </c>
      <c r="M610" s="1">
        <v>0.16500000000000001</v>
      </c>
      <c r="N610" s="1">
        <v>1.2E-2</v>
      </c>
      <c r="O610" s="1">
        <v>16.173999999999999</v>
      </c>
      <c r="P610" s="1">
        <v>0.25540000000000002</v>
      </c>
      <c r="Q610" s="1">
        <v>0.23100000000000001</v>
      </c>
      <c r="R610" s="1">
        <v>2.9100000000000001E-2</v>
      </c>
      <c r="S610" s="1">
        <v>1.9199999999999998E-2</v>
      </c>
      <c r="T610" s="1">
        <v>7.0000000000000001E-3</v>
      </c>
      <c r="U610" s="1">
        <v>4.0000000000000002E-4</v>
      </c>
      <c r="V610" s="5">
        <v>99.027199999999993</v>
      </c>
      <c r="W610" s="5">
        <v>82.78303796822189</v>
      </c>
    </row>
    <row r="611" spans="1:23" x14ac:dyDescent="0.2">
      <c r="A611" s="1" t="s">
        <v>696</v>
      </c>
      <c r="B611" s="1" t="s">
        <v>552</v>
      </c>
      <c r="C611" s="16" t="s">
        <v>907</v>
      </c>
      <c r="D611" s="16"/>
      <c r="E611" s="16" t="s">
        <v>152</v>
      </c>
      <c r="F611" s="16"/>
      <c r="G611" s="16"/>
      <c r="H611" s="36">
        <v>64.953429999999997</v>
      </c>
      <c r="I611" s="36">
        <v>-22.85397</v>
      </c>
      <c r="J611" s="1">
        <v>39.656599999999997</v>
      </c>
      <c r="K611" s="1">
        <v>43.397399999999998</v>
      </c>
      <c r="L611" s="1">
        <v>5.1200000000000002E-2</v>
      </c>
      <c r="M611" s="1">
        <v>0.2616</v>
      </c>
      <c r="N611" s="1">
        <v>2.4299999999999999E-2</v>
      </c>
      <c r="O611" s="1">
        <v>16.5352</v>
      </c>
      <c r="P611" s="1">
        <v>0.25619999999999998</v>
      </c>
      <c r="Q611" s="1">
        <v>0.19320000000000001</v>
      </c>
      <c r="R611" s="1">
        <v>2.7400000000000001E-2</v>
      </c>
      <c r="S611" s="1">
        <v>1.67E-2</v>
      </c>
      <c r="T611" s="1">
        <v>1.23E-2</v>
      </c>
      <c r="U611" s="1">
        <v>3.0000000000000001E-3</v>
      </c>
      <c r="V611" s="5">
        <v>100.435</v>
      </c>
      <c r="W611" s="5">
        <v>82.78303796822189</v>
      </c>
    </row>
    <row r="612" spans="1:23" x14ac:dyDescent="0.2">
      <c r="A612" s="1" t="s">
        <v>697</v>
      </c>
      <c r="B612" s="1" t="s">
        <v>552</v>
      </c>
      <c r="C612" s="16" t="s">
        <v>907</v>
      </c>
      <c r="D612" s="16"/>
      <c r="E612" s="16" t="s">
        <v>152</v>
      </c>
      <c r="F612" s="16"/>
      <c r="G612" s="16"/>
      <c r="H612" s="36">
        <v>64.953429999999997</v>
      </c>
      <c r="I612" s="36">
        <v>-22.85397</v>
      </c>
      <c r="J612" s="1">
        <v>39.625799999999998</v>
      </c>
      <c r="K612" s="1">
        <v>43.615600000000001</v>
      </c>
      <c r="L612" s="1">
        <v>4.7399999999999998E-2</v>
      </c>
      <c r="M612" s="1">
        <v>0.26169999999999999</v>
      </c>
      <c r="N612" s="1">
        <v>2.35E-2</v>
      </c>
      <c r="O612" s="1">
        <v>16.523099999999999</v>
      </c>
      <c r="P612" s="1">
        <v>0.25019999999999998</v>
      </c>
      <c r="Q612" s="1">
        <v>0.19059999999999999</v>
      </c>
      <c r="R612" s="1">
        <v>3.0700000000000002E-2</v>
      </c>
      <c r="S612" s="1">
        <v>1.78E-2</v>
      </c>
      <c r="T612" s="1">
        <v>1.29E-2</v>
      </c>
      <c r="U612" s="1">
        <v>1.9E-3</v>
      </c>
      <c r="V612" s="5">
        <v>100.60120000000001</v>
      </c>
      <c r="W612" s="5">
        <v>82.78303796822189</v>
      </c>
    </row>
    <row r="613" spans="1:23" x14ac:dyDescent="0.2">
      <c r="A613" s="1" t="s">
        <v>698</v>
      </c>
      <c r="B613" s="1" t="s">
        <v>552</v>
      </c>
      <c r="C613" s="16" t="s">
        <v>907</v>
      </c>
      <c r="D613" s="16"/>
      <c r="E613" s="16" t="s">
        <v>152</v>
      </c>
      <c r="F613" s="16"/>
      <c r="G613" s="16"/>
      <c r="H613" s="36">
        <v>64.953429999999997</v>
      </c>
      <c r="I613" s="36">
        <v>-22.85397</v>
      </c>
      <c r="J613" s="1">
        <v>39.507300000000001</v>
      </c>
      <c r="K613" s="1">
        <v>43.220599999999997</v>
      </c>
      <c r="L613" s="1">
        <v>4.41E-2</v>
      </c>
      <c r="M613" s="1">
        <v>0.25719999999999998</v>
      </c>
      <c r="N613" s="1">
        <v>2.01E-2</v>
      </c>
      <c r="O613" s="1">
        <v>16.404199999999999</v>
      </c>
      <c r="P613" s="1">
        <v>0.25359999999999999</v>
      </c>
      <c r="Q613" s="1">
        <v>0.19289999999999999</v>
      </c>
      <c r="R613" s="1">
        <v>3.0599999999999999E-2</v>
      </c>
      <c r="S613" s="1">
        <v>1.4999999999999999E-2</v>
      </c>
      <c r="T613" s="1">
        <v>7.1999999999999998E-3</v>
      </c>
      <c r="U613" s="1">
        <v>5.1999999999999998E-3</v>
      </c>
      <c r="V613" s="5">
        <v>99.958100000000002</v>
      </c>
      <c r="W613" s="5">
        <v>82.78303796822189</v>
      </c>
    </row>
    <row r="614" spans="1:23" x14ac:dyDescent="0.2">
      <c r="A614" s="1" t="s">
        <v>699</v>
      </c>
      <c r="B614" s="1" t="s">
        <v>552</v>
      </c>
      <c r="C614" s="16" t="s">
        <v>907</v>
      </c>
      <c r="D614" s="16"/>
      <c r="E614" s="16" t="s">
        <v>152</v>
      </c>
      <c r="F614" s="16"/>
      <c r="G614" s="16"/>
      <c r="H614" s="36">
        <v>64.953429999999997</v>
      </c>
      <c r="I614" s="36">
        <v>-22.85397</v>
      </c>
      <c r="J614" s="1">
        <v>39.509799999999998</v>
      </c>
      <c r="K614" s="1">
        <v>44.006900000000002</v>
      </c>
      <c r="L614" s="1">
        <v>3.7999999999999999E-2</v>
      </c>
      <c r="M614" s="1">
        <v>0.27139999999999997</v>
      </c>
      <c r="N614" s="1">
        <v>3.9399999999999998E-2</v>
      </c>
      <c r="O614" s="1">
        <v>15.569900000000001</v>
      </c>
      <c r="P614" s="1">
        <v>0.2467</v>
      </c>
      <c r="Q614" s="1">
        <v>0.20280000000000001</v>
      </c>
      <c r="R614" s="1">
        <v>2.98E-2</v>
      </c>
      <c r="S614" s="1">
        <v>1.11E-2</v>
      </c>
      <c r="T614" s="1">
        <v>9.7999999999999997E-3</v>
      </c>
      <c r="U614" s="1">
        <v>0</v>
      </c>
      <c r="V614" s="5">
        <v>99.935699999999997</v>
      </c>
      <c r="W614" s="5">
        <v>82.78303796822189</v>
      </c>
    </row>
    <row r="615" spans="1:23" x14ac:dyDescent="0.2">
      <c r="A615" s="1" t="s">
        <v>700</v>
      </c>
      <c r="B615" s="1" t="s">
        <v>552</v>
      </c>
      <c r="C615" s="16" t="s">
        <v>907</v>
      </c>
      <c r="D615" s="16"/>
      <c r="E615" s="16" t="s">
        <v>152</v>
      </c>
      <c r="F615" s="16"/>
      <c r="G615" s="16"/>
      <c r="H615" s="36">
        <v>64.953429999999997</v>
      </c>
      <c r="I615" s="36">
        <v>-22.85397</v>
      </c>
      <c r="J615" s="1">
        <v>39.615699999999997</v>
      </c>
      <c r="K615" s="1">
        <v>44.380299999999998</v>
      </c>
      <c r="L615" s="1">
        <v>5.3999999999999999E-2</v>
      </c>
      <c r="M615" s="1">
        <v>0.25600000000000001</v>
      </c>
      <c r="N615" s="1">
        <v>4.4600000000000001E-2</v>
      </c>
      <c r="O615" s="1">
        <v>15.154400000000001</v>
      </c>
      <c r="P615" s="1">
        <v>0.2339</v>
      </c>
      <c r="Q615" s="1">
        <v>0.21279999999999999</v>
      </c>
      <c r="R615" s="1">
        <v>2.8400000000000002E-2</v>
      </c>
      <c r="S615" s="1">
        <v>1.09E-2</v>
      </c>
      <c r="T615" s="1">
        <v>2.06E-2</v>
      </c>
      <c r="U615" s="1">
        <v>2.9999999999999997E-4</v>
      </c>
      <c r="V615" s="5">
        <v>100.01179999999999</v>
      </c>
      <c r="W615" s="5">
        <v>82.78303796822189</v>
      </c>
    </row>
    <row r="616" spans="1:23" ht="17" thickBot="1" x14ac:dyDescent="0.25">
      <c r="A616" s="14" t="s">
        <v>701</v>
      </c>
      <c r="B616" s="14" t="s">
        <v>552</v>
      </c>
      <c r="C616" s="37" t="s">
        <v>907</v>
      </c>
      <c r="D616" s="37"/>
      <c r="E616" s="37" t="s">
        <v>152</v>
      </c>
      <c r="F616" s="37"/>
      <c r="G616" s="37"/>
      <c r="H616" s="38">
        <v>64.953429999999997</v>
      </c>
      <c r="I616" s="38">
        <v>-22.85397</v>
      </c>
      <c r="J616" s="14">
        <v>39.7102</v>
      </c>
      <c r="K616" s="14">
        <v>45.6008</v>
      </c>
      <c r="L616" s="14">
        <v>5.4800000000000001E-2</v>
      </c>
      <c r="M616" s="14">
        <v>0.2417</v>
      </c>
      <c r="N616" s="14">
        <v>6.13E-2</v>
      </c>
      <c r="O616" s="14">
        <v>13.440799999999999</v>
      </c>
      <c r="P616" s="14">
        <v>0.2014</v>
      </c>
      <c r="Q616" s="14">
        <v>0.27379999999999999</v>
      </c>
      <c r="R616" s="14">
        <v>2.8299999999999999E-2</v>
      </c>
      <c r="S616" s="14">
        <v>9.2999999999999992E-3</v>
      </c>
      <c r="T616" s="14">
        <v>1.09E-2</v>
      </c>
      <c r="U616" s="14">
        <v>2.5000000000000001E-3</v>
      </c>
      <c r="V616" s="39">
        <v>99.635900000000007</v>
      </c>
      <c r="W616" s="39">
        <v>82.78303796822189</v>
      </c>
    </row>
    <row r="617" spans="1:23" x14ac:dyDescent="0.2">
      <c r="A617" s="1" t="s">
        <v>702</v>
      </c>
      <c r="B617" s="1" t="s">
        <v>887</v>
      </c>
      <c r="C617" s="16"/>
      <c r="D617" s="16">
        <v>21</v>
      </c>
      <c r="E617" s="16" t="s">
        <v>152</v>
      </c>
      <c r="F617" s="16"/>
      <c r="G617" s="16"/>
      <c r="H617" s="36">
        <v>64.856089999999995</v>
      </c>
      <c r="I617" s="36">
        <v>-22.237850000000002</v>
      </c>
      <c r="J617" s="1">
        <v>40.966999999999999</v>
      </c>
      <c r="K617" s="1">
        <v>49.856000000000002</v>
      </c>
      <c r="L617" s="1">
        <v>5.8000000000000003E-2</v>
      </c>
      <c r="M617" s="1">
        <v>0.28000000000000003</v>
      </c>
      <c r="N617" s="1">
        <v>7.2999999999999995E-2</v>
      </c>
      <c r="O617" s="1">
        <v>9.9960000000000004</v>
      </c>
      <c r="P617" s="1">
        <v>0.153</v>
      </c>
      <c r="Q617" s="1">
        <v>0.372</v>
      </c>
      <c r="R617" s="1">
        <v>3.1E-2</v>
      </c>
      <c r="S617" s="1">
        <v>3.0000000000000001E-3</v>
      </c>
      <c r="T617" s="1">
        <v>4.0000000000000001E-3</v>
      </c>
      <c r="U617" s="1">
        <v>3.0000000000000001E-3</v>
      </c>
      <c r="V617" s="5">
        <v>101.79600000000001</v>
      </c>
      <c r="W617" s="5">
        <f t="shared" ref="W617:W637" si="16">((K617/40.304)/((K617/40.304)+(O617/71.844)))*100</f>
        <v>89.889441552901644</v>
      </c>
    </row>
    <row r="618" spans="1:23" x14ac:dyDescent="0.2">
      <c r="A618" s="1" t="s">
        <v>703</v>
      </c>
      <c r="B618" s="1" t="s">
        <v>887</v>
      </c>
      <c r="C618" s="16"/>
      <c r="D618" s="16"/>
      <c r="E618" s="16" t="s">
        <v>152</v>
      </c>
      <c r="F618" s="16"/>
      <c r="G618" s="16"/>
      <c r="H618" s="36">
        <v>64.856089999999995</v>
      </c>
      <c r="I618" s="36">
        <v>-22.237850000000002</v>
      </c>
      <c r="J618" s="1">
        <v>40.642000000000003</v>
      </c>
      <c r="K618" s="1">
        <v>49.01</v>
      </c>
      <c r="L618" s="1">
        <v>5.8000000000000003E-2</v>
      </c>
      <c r="M618" s="1">
        <v>0.27600000000000002</v>
      </c>
      <c r="N618" s="1">
        <v>7.0999999999999994E-2</v>
      </c>
      <c r="O618" s="1">
        <v>10.525</v>
      </c>
      <c r="P618" s="1">
        <v>0.16200000000000001</v>
      </c>
      <c r="Q618" s="1">
        <v>0.36399999999999999</v>
      </c>
      <c r="R618" s="1">
        <v>3.5999999999999997E-2</v>
      </c>
      <c r="S618" s="1">
        <v>4.0000000000000001E-3</v>
      </c>
      <c r="T618" s="1">
        <v>6.0000000000000001E-3</v>
      </c>
      <c r="U618" s="1">
        <v>1E-3</v>
      </c>
      <c r="V618" s="5">
        <v>101.155</v>
      </c>
      <c r="W618" s="5">
        <f t="shared" si="16"/>
        <v>89.247905324214187</v>
      </c>
    </row>
    <row r="619" spans="1:23" x14ac:dyDescent="0.2">
      <c r="A619" s="1" t="s">
        <v>704</v>
      </c>
      <c r="B619" s="1" t="s">
        <v>887</v>
      </c>
      <c r="C619" s="16"/>
      <c r="D619" s="16"/>
      <c r="E619" s="16" t="s">
        <v>152</v>
      </c>
      <c r="F619" s="16"/>
      <c r="G619" s="16"/>
      <c r="H619" s="36">
        <v>64.856089999999995</v>
      </c>
      <c r="I619" s="36">
        <v>-22.237850000000002</v>
      </c>
      <c r="J619" s="1">
        <v>40.991999999999997</v>
      </c>
      <c r="K619" s="1">
        <v>50.097999999999999</v>
      </c>
      <c r="L619" s="1">
        <v>7.0999999999999994E-2</v>
      </c>
      <c r="M619" s="1">
        <v>0.27800000000000002</v>
      </c>
      <c r="N619" s="1">
        <v>7.6999999999999999E-2</v>
      </c>
      <c r="O619" s="1">
        <v>9.43</v>
      </c>
      <c r="P619" s="1">
        <v>0.14699999999999999</v>
      </c>
      <c r="Q619" s="1">
        <v>0.377</v>
      </c>
      <c r="R619" s="1">
        <v>0.03</v>
      </c>
      <c r="S619" s="1">
        <v>4.0000000000000001E-3</v>
      </c>
      <c r="T619" s="1">
        <v>2E-3</v>
      </c>
      <c r="U619" s="1">
        <v>-1E-3</v>
      </c>
      <c r="V619" s="5">
        <v>101.505</v>
      </c>
      <c r="W619" s="5">
        <f t="shared" si="16"/>
        <v>90.44892292202266</v>
      </c>
    </row>
    <row r="620" spans="1:23" x14ac:dyDescent="0.2">
      <c r="A620" s="1" t="s">
        <v>705</v>
      </c>
      <c r="B620" s="1" t="s">
        <v>887</v>
      </c>
      <c r="C620" s="16"/>
      <c r="D620" s="16"/>
      <c r="E620" s="16" t="s">
        <v>152</v>
      </c>
      <c r="F620" s="16"/>
      <c r="G620" s="16"/>
      <c r="H620" s="36">
        <v>64.856089999999995</v>
      </c>
      <c r="I620" s="36">
        <v>-22.237850000000002</v>
      </c>
      <c r="J620" s="1">
        <v>40.643000000000001</v>
      </c>
      <c r="K620" s="1">
        <v>49.850999999999999</v>
      </c>
      <c r="L620" s="1">
        <v>6.4000000000000001E-2</v>
      </c>
      <c r="M620" s="1">
        <v>0.29899999999999999</v>
      </c>
      <c r="N620" s="1">
        <v>0.09</v>
      </c>
      <c r="O620" s="1">
        <v>8.8369999999999997</v>
      </c>
      <c r="P620" s="1">
        <v>0.13800000000000001</v>
      </c>
      <c r="Q620" s="1">
        <v>0.37</v>
      </c>
      <c r="R620" s="1">
        <v>2.8000000000000001E-2</v>
      </c>
      <c r="S620" s="1">
        <v>6.0000000000000001E-3</v>
      </c>
      <c r="T620" s="1">
        <v>-1E-3</v>
      </c>
      <c r="U620" s="1">
        <v>2E-3</v>
      </c>
      <c r="V620" s="5">
        <v>100.327</v>
      </c>
      <c r="W620" s="5">
        <f t="shared" si="16"/>
        <v>90.954874342719421</v>
      </c>
    </row>
    <row r="621" spans="1:23" x14ac:dyDescent="0.2">
      <c r="A621" s="1" t="s">
        <v>706</v>
      </c>
      <c r="B621" s="1" t="s">
        <v>887</v>
      </c>
      <c r="C621" s="16"/>
      <c r="D621" s="16"/>
      <c r="E621" s="16" t="s">
        <v>152</v>
      </c>
      <c r="F621" s="16"/>
      <c r="G621" s="16"/>
      <c r="H621" s="36">
        <v>64.856089999999995</v>
      </c>
      <c r="I621" s="36">
        <v>-22.237850000000002</v>
      </c>
      <c r="J621" s="1">
        <v>40.683</v>
      </c>
      <c r="K621" s="1">
        <v>49.94</v>
      </c>
      <c r="L621" s="1">
        <v>6.3E-2</v>
      </c>
      <c r="M621" s="1">
        <v>0.30599999999999999</v>
      </c>
      <c r="N621" s="1">
        <v>9.6000000000000002E-2</v>
      </c>
      <c r="O621" s="1">
        <v>8.82</v>
      </c>
      <c r="P621" s="1">
        <v>0.13700000000000001</v>
      </c>
      <c r="Q621" s="1">
        <v>0.36599999999999999</v>
      </c>
      <c r="R621" s="1">
        <v>2.7E-2</v>
      </c>
      <c r="S621" s="1">
        <v>7.0000000000000001E-3</v>
      </c>
      <c r="T621" s="1">
        <v>3.0000000000000001E-3</v>
      </c>
      <c r="U621" s="1">
        <v>3.0000000000000001E-3</v>
      </c>
      <c r="V621" s="5">
        <v>100.45099999999999</v>
      </c>
      <c r="W621" s="5">
        <f t="shared" si="16"/>
        <v>90.98534445648761</v>
      </c>
    </row>
    <row r="622" spans="1:23" x14ac:dyDescent="0.2">
      <c r="A622" s="1" t="s">
        <v>707</v>
      </c>
      <c r="B622" s="1" t="s">
        <v>887</v>
      </c>
      <c r="C622" s="16"/>
      <c r="D622" s="16"/>
      <c r="E622" s="16" t="s">
        <v>152</v>
      </c>
      <c r="F622" s="16"/>
      <c r="G622" s="16"/>
      <c r="H622" s="36">
        <v>64.856089999999995</v>
      </c>
      <c r="I622" s="36">
        <v>-22.237850000000002</v>
      </c>
      <c r="J622" s="1">
        <v>40.756999999999998</v>
      </c>
      <c r="K622" s="1">
        <v>49.947000000000003</v>
      </c>
      <c r="L622" s="1">
        <v>6.9000000000000006E-2</v>
      </c>
      <c r="M622" s="1">
        <v>0.28999999999999998</v>
      </c>
      <c r="N622" s="1">
        <v>8.5999999999999993E-2</v>
      </c>
      <c r="O622" s="1">
        <v>8.9109999999999996</v>
      </c>
      <c r="P622" s="1">
        <v>0.14399999999999999</v>
      </c>
      <c r="Q622" s="1">
        <v>0.36599999999999999</v>
      </c>
      <c r="R622" s="1">
        <v>2.9000000000000001E-2</v>
      </c>
      <c r="S622" s="1">
        <v>4.0000000000000001E-3</v>
      </c>
      <c r="T622" s="1">
        <v>4.0000000000000001E-3</v>
      </c>
      <c r="U622" s="1">
        <v>3.0000000000000001E-3</v>
      </c>
      <c r="V622" s="5">
        <v>100.61</v>
      </c>
      <c r="W622" s="5">
        <f t="shared" si="16"/>
        <v>90.901958340340187</v>
      </c>
    </row>
    <row r="623" spans="1:23" x14ac:dyDescent="0.2">
      <c r="A623" s="1" t="s">
        <v>708</v>
      </c>
      <c r="B623" s="1" t="s">
        <v>887</v>
      </c>
      <c r="C623" s="16"/>
      <c r="D623" s="16"/>
      <c r="E623" s="16" t="s">
        <v>152</v>
      </c>
      <c r="F623" s="16"/>
      <c r="G623" s="16"/>
      <c r="H623" s="36">
        <v>64.856089999999995</v>
      </c>
      <c r="I623" s="36">
        <v>-22.237850000000002</v>
      </c>
      <c r="J623" s="1">
        <v>40.247999999999998</v>
      </c>
      <c r="K623" s="1">
        <v>49.622999999999998</v>
      </c>
      <c r="L623" s="1">
        <v>5.7000000000000002E-2</v>
      </c>
      <c r="M623" s="1">
        <v>0.27900000000000003</v>
      </c>
      <c r="N623" s="1">
        <v>7.8E-2</v>
      </c>
      <c r="O623" s="1">
        <v>9.1560000000000006</v>
      </c>
      <c r="P623" s="1">
        <v>0.14299999999999999</v>
      </c>
      <c r="Q623" s="1">
        <v>0.375</v>
      </c>
      <c r="R623" s="1">
        <v>0.03</v>
      </c>
      <c r="S623" s="1">
        <v>3.0000000000000001E-3</v>
      </c>
      <c r="T623" s="1">
        <v>1E-3</v>
      </c>
      <c r="U623" s="1">
        <v>2E-3</v>
      </c>
      <c r="V623" s="5">
        <v>99.995000000000005</v>
      </c>
      <c r="W623" s="5">
        <f t="shared" si="16"/>
        <v>90.619968037137369</v>
      </c>
    </row>
    <row r="624" spans="1:23" x14ac:dyDescent="0.2">
      <c r="A624" s="1" t="s">
        <v>709</v>
      </c>
      <c r="B624" s="1" t="s">
        <v>887</v>
      </c>
      <c r="C624" s="16"/>
      <c r="D624" s="16"/>
      <c r="E624" s="16" t="s">
        <v>152</v>
      </c>
      <c r="F624" s="16"/>
      <c r="G624" s="16"/>
      <c r="H624" s="36">
        <v>64.856089999999995</v>
      </c>
      <c r="I624" s="36">
        <v>-22.237850000000002</v>
      </c>
      <c r="J624" s="1">
        <v>40.533999999999999</v>
      </c>
      <c r="K624" s="1">
        <v>49.737000000000002</v>
      </c>
      <c r="L624" s="1">
        <v>6.4000000000000001E-2</v>
      </c>
      <c r="M624" s="1">
        <v>0.28499999999999998</v>
      </c>
      <c r="N624" s="1">
        <v>8.4000000000000005E-2</v>
      </c>
      <c r="O624" s="1">
        <v>9.3000000000000007</v>
      </c>
      <c r="P624" s="1">
        <v>0.14199999999999999</v>
      </c>
      <c r="Q624" s="1">
        <v>0.374</v>
      </c>
      <c r="R624" s="1">
        <v>3.2000000000000001E-2</v>
      </c>
      <c r="S624" s="1">
        <v>8.0000000000000002E-3</v>
      </c>
      <c r="T624" s="1">
        <v>5.0000000000000001E-3</v>
      </c>
      <c r="U624" s="1">
        <v>5.0000000000000001E-3</v>
      </c>
      <c r="V624" s="5">
        <v>100.57</v>
      </c>
      <c r="W624" s="5">
        <f t="shared" si="16"/>
        <v>90.506214626203757</v>
      </c>
    </row>
    <row r="625" spans="1:23" x14ac:dyDescent="0.2">
      <c r="A625" s="1" t="s">
        <v>710</v>
      </c>
      <c r="B625" s="1" t="s">
        <v>887</v>
      </c>
      <c r="C625" s="16"/>
      <c r="D625" s="16"/>
      <c r="E625" s="16" t="s">
        <v>152</v>
      </c>
      <c r="F625" s="16"/>
      <c r="G625" s="16"/>
      <c r="H625" s="36">
        <v>64.856089999999995</v>
      </c>
      <c r="I625" s="36">
        <v>-22.237850000000002</v>
      </c>
      <c r="J625" s="1">
        <v>40.530999999999999</v>
      </c>
      <c r="K625" s="1">
        <v>49.692999999999998</v>
      </c>
      <c r="L625" s="1">
        <v>0.06</v>
      </c>
      <c r="M625" s="1">
        <v>0.28599999999999998</v>
      </c>
      <c r="N625" s="1">
        <v>8.1000000000000003E-2</v>
      </c>
      <c r="O625" s="1">
        <v>9.2850000000000001</v>
      </c>
      <c r="P625" s="1">
        <v>0.14699999999999999</v>
      </c>
      <c r="Q625" s="1">
        <v>0.38500000000000001</v>
      </c>
      <c r="R625" s="1">
        <v>3.1E-2</v>
      </c>
      <c r="S625" s="1">
        <v>5.0000000000000001E-3</v>
      </c>
      <c r="T625" s="1">
        <v>4.0000000000000001E-3</v>
      </c>
      <c r="U625" s="1">
        <v>1E-3</v>
      </c>
      <c r="V625" s="5">
        <v>100.509</v>
      </c>
      <c r="W625" s="5">
        <f t="shared" si="16"/>
        <v>90.512478062979369</v>
      </c>
    </row>
    <row r="626" spans="1:23" x14ac:dyDescent="0.2">
      <c r="A626" s="1" t="s">
        <v>711</v>
      </c>
      <c r="B626" s="1" t="s">
        <v>887</v>
      </c>
      <c r="C626" s="16"/>
      <c r="D626" s="16"/>
      <c r="E626" s="16" t="s">
        <v>152</v>
      </c>
      <c r="F626" s="16"/>
      <c r="G626" s="16"/>
      <c r="H626" s="36">
        <v>64.856089999999995</v>
      </c>
      <c r="I626" s="36">
        <v>-22.237850000000002</v>
      </c>
      <c r="J626" s="1">
        <v>40.482999999999997</v>
      </c>
      <c r="K626" s="1">
        <v>49.67</v>
      </c>
      <c r="L626" s="1">
        <v>3.9E-2</v>
      </c>
      <c r="M626" s="1">
        <v>0.27100000000000002</v>
      </c>
      <c r="N626" s="1">
        <v>6.6000000000000003E-2</v>
      </c>
      <c r="O626" s="1">
        <v>8.9079999999999995</v>
      </c>
      <c r="P626" s="1">
        <v>0.13800000000000001</v>
      </c>
      <c r="Q626" s="1">
        <v>0.372</v>
      </c>
      <c r="R626" s="1">
        <v>0.03</v>
      </c>
      <c r="S626" s="1">
        <v>1E-3</v>
      </c>
      <c r="T626" s="1">
        <v>1E-3</v>
      </c>
      <c r="U626" s="1">
        <v>-1E-3</v>
      </c>
      <c r="V626" s="5">
        <v>99.977999999999994</v>
      </c>
      <c r="W626" s="5">
        <f t="shared" si="16"/>
        <v>90.858656948665967</v>
      </c>
    </row>
    <row r="627" spans="1:23" x14ac:dyDescent="0.2">
      <c r="A627" s="1" t="s">
        <v>712</v>
      </c>
      <c r="B627" s="1" t="s">
        <v>887</v>
      </c>
      <c r="C627" s="16"/>
      <c r="D627" s="16"/>
      <c r="E627" s="16" t="s">
        <v>152</v>
      </c>
      <c r="F627" s="16"/>
      <c r="G627" s="16"/>
      <c r="H627" s="36">
        <v>64.856089999999995</v>
      </c>
      <c r="I627" s="36">
        <v>-22.237850000000002</v>
      </c>
      <c r="J627" s="1">
        <v>40.363</v>
      </c>
      <c r="K627" s="1">
        <v>49.53</v>
      </c>
      <c r="L627" s="1">
        <v>4.1000000000000002E-2</v>
      </c>
      <c r="M627" s="1">
        <v>0.26900000000000002</v>
      </c>
      <c r="N627" s="1">
        <v>7.0000000000000007E-2</v>
      </c>
      <c r="O627" s="1">
        <v>8.8379999999999992</v>
      </c>
      <c r="P627" s="1">
        <v>0.13900000000000001</v>
      </c>
      <c r="Q627" s="1">
        <v>0.371</v>
      </c>
      <c r="R627" s="1">
        <v>3.1E-2</v>
      </c>
      <c r="S627" s="1">
        <v>2E-3</v>
      </c>
      <c r="T627" s="1">
        <v>-1E-3</v>
      </c>
      <c r="U627" s="1">
        <v>-1E-3</v>
      </c>
      <c r="V627" s="5">
        <v>99.652000000000001</v>
      </c>
      <c r="W627" s="5">
        <f t="shared" si="16"/>
        <v>90.900651261713236</v>
      </c>
    </row>
    <row r="628" spans="1:23" x14ac:dyDescent="0.2">
      <c r="A628" s="1" t="s">
        <v>713</v>
      </c>
      <c r="B628" s="1" t="s">
        <v>887</v>
      </c>
      <c r="C628" s="16"/>
      <c r="D628" s="16"/>
      <c r="E628" s="16" t="s">
        <v>152</v>
      </c>
      <c r="F628" s="16"/>
      <c r="G628" s="16"/>
      <c r="H628" s="36">
        <v>64.856089999999995</v>
      </c>
      <c r="I628" s="36">
        <v>-22.237850000000002</v>
      </c>
      <c r="J628" s="1">
        <v>40.456000000000003</v>
      </c>
      <c r="K628" s="1">
        <v>49.704999999999998</v>
      </c>
      <c r="L628" s="1">
        <v>4.2000000000000003E-2</v>
      </c>
      <c r="M628" s="1">
        <v>0.26900000000000002</v>
      </c>
      <c r="N628" s="1">
        <v>7.1999999999999995E-2</v>
      </c>
      <c r="O628" s="1">
        <v>8.8780000000000001</v>
      </c>
      <c r="P628" s="1">
        <v>0.14099999999999999</v>
      </c>
      <c r="Q628" s="1">
        <v>0.372</v>
      </c>
      <c r="R628" s="1">
        <v>2.9000000000000001E-2</v>
      </c>
      <c r="S628" s="1">
        <v>1E-3</v>
      </c>
      <c r="T628" s="1">
        <v>3.0000000000000001E-3</v>
      </c>
      <c r="U628" s="1">
        <v>5.0000000000000001E-3</v>
      </c>
      <c r="V628" s="5">
        <v>99.972999999999999</v>
      </c>
      <c r="W628" s="5">
        <f t="shared" si="16"/>
        <v>90.892469932024952</v>
      </c>
    </row>
    <row r="629" spans="1:23" x14ac:dyDescent="0.2">
      <c r="A629" s="1" t="s">
        <v>714</v>
      </c>
      <c r="B629" s="1" t="s">
        <v>887</v>
      </c>
      <c r="C629" s="16"/>
      <c r="D629" s="16"/>
      <c r="E629" s="16" t="s">
        <v>152</v>
      </c>
      <c r="F629" s="16"/>
      <c r="G629" s="16"/>
      <c r="H629" s="36">
        <v>64.856089999999995</v>
      </c>
      <c r="I629" s="36">
        <v>-22.237850000000002</v>
      </c>
      <c r="J629" s="1">
        <v>40.387999999999998</v>
      </c>
      <c r="K629" s="1">
        <v>48.932000000000002</v>
      </c>
      <c r="L629" s="1">
        <v>5.0999999999999997E-2</v>
      </c>
      <c r="M629" s="1">
        <v>0.28799999999999998</v>
      </c>
      <c r="N629" s="1">
        <v>8.4000000000000005E-2</v>
      </c>
      <c r="O629" s="1">
        <v>9.8019999999999996</v>
      </c>
      <c r="P629" s="1">
        <v>0.14899999999999999</v>
      </c>
      <c r="Q629" s="1">
        <v>0.33600000000000002</v>
      </c>
      <c r="R629" s="1">
        <v>2.9000000000000001E-2</v>
      </c>
      <c r="S629" s="1">
        <v>2E-3</v>
      </c>
      <c r="T629" s="1">
        <v>6.0000000000000001E-3</v>
      </c>
      <c r="U629" s="1">
        <v>2E-3</v>
      </c>
      <c r="V629" s="5">
        <v>100.069</v>
      </c>
      <c r="W629" s="5">
        <f t="shared" si="16"/>
        <v>89.897539055479385</v>
      </c>
    </row>
    <row r="630" spans="1:23" x14ac:dyDescent="0.2">
      <c r="A630" s="1" t="s">
        <v>715</v>
      </c>
      <c r="B630" s="1" t="s">
        <v>887</v>
      </c>
      <c r="C630" s="16"/>
      <c r="D630" s="16"/>
      <c r="E630" s="16" t="s">
        <v>152</v>
      </c>
      <c r="F630" s="16"/>
      <c r="G630" s="16"/>
      <c r="H630" s="36">
        <v>64.856089999999995</v>
      </c>
      <c r="I630" s="36">
        <v>-22.237850000000002</v>
      </c>
      <c r="J630" s="1">
        <v>40.405999999999999</v>
      </c>
      <c r="K630" s="1">
        <v>49.087000000000003</v>
      </c>
      <c r="L630" s="1">
        <v>5.1999999999999998E-2</v>
      </c>
      <c r="M630" s="1">
        <v>0.28299999999999997</v>
      </c>
      <c r="N630" s="1">
        <v>7.8E-2</v>
      </c>
      <c r="O630" s="1">
        <v>9.7370000000000001</v>
      </c>
      <c r="P630" s="1">
        <v>0.151</v>
      </c>
      <c r="Q630" s="1">
        <v>0.34200000000000003</v>
      </c>
      <c r="R630" s="1">
        <v>3.3000000000000002E-2</v>
      </c>
      <c r="S630" s="1">
        <v>5.0000000000000001E-3</v>
      </c>
      <c r="T630" s="1">
        <v>6.0000000000000001E-3</v>
      </c>
      <c r="U630" s="1">
        <v>2E-3</v>
      </c>
      <c r="V630" s="5">
        <v>100.182</v>
      </c>
      <c r="W630" s="5">
        <f t="shared" si="16"/>
        <v>89.986338503427334</v>
      </c>
    </row>
    <row r="631" spans="1:23" x14ac:dyDescent="0.2">
      <c r="A631" s="1" t="s">
        <v>716</v>
      </c>
      <c r="B631" s="1" t="s">
        <v>887</v>
      </c>
      <c r="C631" s="16"/>
      <c r="D631" s="16"/>
      <c r="E631" s="16" t="s">
        <v>152</v>
      </c>
      <c r="F631" s="16"/>
      <c r="G631" s="16"/>
      <c r="H631" s="36">
        <v>64.856089999999995</v>
      </c>
      <c r="I631" s="36">
        <v>-22.237850000000002</v>
      </c>
      <c r="J631" s="1">
        <v>40.406999999999996</v>
      </c>
      <c r="K631" s="1">
        <v>49.033999999999999</v>
      </c>
      <c r="L631" s="1">
        <v>5.2999999999999999E-2</v>
      </c>
      <c r="M631" s="1">
        <v>0.28399999999999997</v>
      </c>
      <c r="N631" s="1">
        <v>6.8000000000000005E-2</v>
      </c>
      <c r="O631" s="1">
        <v>9.6440000000000001</v>
      </c>
      <c r="P631" s="1">
        <v>0.14799999999999999</v>
      </c>
      <c r="Q631" s="1">
        <v>0.33900000000000002</v>
      </c>
      <c r="R631" s="1">
        <v>3.1E-2</v>
      </c>
      <c r="S631" s="1">
        <v>3.0000000000000001E-3</v>
      </c>
      <c r="T631" s="1">
        <v>7.0000000000000001E-3</v>
      </c>
      <c r="U631" s="1">
        <v>-1E-3</v>
      </c>
      <c r="V631" s="5">
        <v>100.017</v>
      </c>
      <c r="W631" s="5">
        <f t="shared" si="16"/>
        <v>90.062821863368697</v>
      </c>
    </row>
    <row r="632" spans="1:23" x14ac:dyDescent="0.2">
      <c r="A632" s="1" t="s">
        <v>717</v>
      </c>
      <c r="B632" s="1" t="s">
        <v>887</v>
      </c>
      <c r="C632" s="16"/>
      <c r="D632" s="16"/>
      <c r="E632" s="16" t="s">
        <v>152</v>
      </c>
      <c r="F632" s="16"/>
      <c r="G632" s="16"/>
      <c r="H632" s="36">
        <v>64.856089999999995</v>
      </c>
      <c r="I632" s="36">
        <v>-22.237850000000002</v>
      </c>
      <c r="J632" s="1">
        <v>39.890999999999998</v>
      </c>
      <c r="K632" s="1">
        <v>47.274999999999999</v>
      </c>
      <c r="L632" s="1">
        <v>5.7000000000000002E-2</v>
      </c>
      <c r="M632" s="1">
        <v>0.27200000000000002</v>
      </c>
      <c r="N632" s="1">
        <v>3.3000000000000002E-2</v>
      </c>
      <c r="O632" s="1">
        <v>11.617000000000001</v>
      </c>
      <c r="P632" s="1">
        <v>0.17599999999999999</v>
      </c>
      <c r="Q632" s="1">
        <v>0.29799999999999999</v>
      </c>
      <c r="R632" s="1">
        <v>3.6999999999999998E-2</v>
      </c>
      <c r="S632" s="1">
        <v>3.0000000000000001E-3</v>
      </c>
      <c r="T632" s="1">
        <v>1.4E-2</v>
      </c>
      <c r="U632" s="1">
        <v>2E-3</v>
      </c>
      <c r="V632" s="5">
        <v>99.674999999999997</v>
      </c>
      <c r="W632" s="5">
        <f t="shared" si="16"/>
        <v>87.884719619909163</v>
      </c>
    </row>
    <row r="633" spans="1:23" x14ac:dyDescent="0.2">
      <c r="A633" s="1" t="s">
        <v>718</v>
      </c>
      <c r="B633" s="1" t="s">
        <v>887</v>
      </c>
      <c r="C633" s="16"/>
      <c r="D633" s="16"/>
      <c r="E633" s="16" t="s">
        <v>152</v>
      </c>
      <c r="F633" s="16"/>
      <c r="G633" s="16"/>
      <c r="H633" s="36">
        <v>64.856089999999995</v>
      </c>
      <c r="I633" s="36">
        <v>-22.237850000000002</v>
      </c>
      <c r="J633" s="1">
        <v>39.904000000000003</v>
      </c>
      <c r="K633" s="1">
        <v>47.223999999999997</v>
      </c>
      <c r="L633" s="1">
        <v>6.0999999999999999E-2</v>
      </c>
      <c r="M633" s="1">
        <v>0.27300000000000002</v>
      </c>
      <c r="N633" s="1">
        <v>3.6999999999999998E-2</v>
      </c>
      <c r="O633" s="1">
        <v>11.698</v>
      </c>
      <c r="P633" s="1">
        <v>0.17699999999999999</v>
      </c>
      <c r="Q633" s="1">
        <v>0.29599999999999999</v>
      </c>
      <c r="R633" s="1">
        <v>3.7999999999999999E-2</v>
      </c>
      <c r="S633" s="1">
        <v>4.0000000000000001E-3</v>
      </c>
      <c r="T633" s="1">
        <v>1.2999999999999999E-2</v>
      </c>
      <c r="U633" s="1">
        <v>2E-3</v>
      </c>
      <c r="V633" s="5">
        <v>99.727000000000004</v>
      </c>
      <c r="W633" s="5">
        <f t="shared" si="16"/>
        <v>87.798984333997083</v>
      </c>
    </row>
    <row r="634" spans="1:23" x14ac:dyDescent="0.2">
      <c r="A634" s="1" t="s">
        <v>719</v>
      </c>
      <c r="B634" s="1" t="s">
        <v>887</v>
      </c>
      <c r="C634" s="16"/>
      <c r="D634" s="16"/>
      <c r="E634" s="16" t="s">
        <v>152</v>
      </c>
      <c r="F634" s="16"/>
      <c r="G634" s="16"/>
      <c r="H634" s="36">
        <v>64.856089999999995</v>
      </c>
      <c r="I634" s="36">
        <v>-22.237850000000002</v>
      </c>
      <c r="J634" s="1">
        <v>40.112000000000002</v>
      </c>
      <c r="K634" s="1">
        <v>47.473999999999997</v>
      </c>
      <c r="L634" s="1">
        <v>5.5E-2</v>
      </c>
      <c r="M634" s="1">
        <v>0.27800000000000002</v>
      </c>
      <c r="N634" s="1">
        <v>3.5000000000000003E-2</v>
      </c>
      <c r="O634" s="1">
        <v>11.592000000000001</v>
      </c>
      <c r="P634" s="1">
        <v>0.17499999999999999</v>
      </c>
      <c r="Q634" s="1">
        <v>0.3</v>
      </c>
      <c r="R634" s="1">
        <v>3.9E-2</v>
      </c>
      <c r="S634" s="1">
        <v>3.0000000000000001E-3</v>
      </c>
      <c r="T634" s="1">
        <v>0.01</v>
      </c>
      <c r="U634" s="1">
        <v>0</v>
      </c>
      <c r="V634" s="5">
        <v>100.07299999999999</v>
      </c>
      <c r="W634" s="5">
        <f t="shared" si="16"/>
        <v>87.952220720340392</v>
      </c>
    </row>
    <row r="635" spans="1:23" x14ac:dyDescent="0.2">
      <c r="A635" s="1" t="s">
        <v>720</v>
      </c>
      <c r="B635" s="1" t="s">
        <v>887</v>
      </c>
      <c r="C635" s="16"/>
      <c r="D635" s="16"/>
      <c r="E635" s="16" t="s">
        <v>152</v>
      </c>
      <c r="F635" s="16" t="s">
        <v>553</v>
      </c>
      <c r="G635" s="16"/>
      <c r="H635" s="36">
        <v>64.856089999999995</v>
      </c>
      <c r="I635" s="36">
        <v>-22.237850000000002</v>
      </c>
      <c r="J635" s="1">
        <v>38.853999999999999</v>
      </c>
      <c r="K635" s="1">
        <v>41.981000000000002</v>
      </c>
      <c r="L635" s="1">
        <v>2.8000000000000001E-2</v>
      </c>
      <c r="M635" s="1">
        <v>0.27400000000000002</v>
      </c>
      <c r="N635" s="1">
        <v>1.4E-2</v>
      </c>
      <c r="O635" s="1">
        <v>17.850000000000001</v>
      </c>
      <c r="P635" s="1">
        <v>0.27900000000000003</v>
      </c>
      <c r="Q635" s="1">
        <v>0.13700000000000001</v>
      </c>
      <c r="R635" s="1">
        <v>4.8000000000000001E-2</v>
      </c>
      <c r="S635" s="1">
        <v>1.0999999999999999E-2</v>
      </c>
      <c r="T635" s="1">
        <v>7.0000000000000001E-3</v>
      </c>
      <c r="U635" s="1">
        <v>0</v>
      </c>
      <c r="V635" s="5">
        <v>99.483000000000004</v>
      </c>
      <c r="W635" s="5">
        <f t="shared" si="16"/>
        <v>80.740875476493656</v>
      </c>
    </row>
    <row r="636" spans="1:23" x14ac:dyDescent="0.2">
      <c r="A636" s="1" t="s">
        <v>721</v>
      </c>
      <c r="B636" s="1" t="s">
        <v>887</v>
      </c>
      <c r="C636" s="16"/>
      <c r="D636" s="16"/>
      <c r="E636" s="16" t="s">
        <v>152</v>
      </c>
      <c r="F636" s="16" t="s">
        <v>553</v>
      </c>
      <c r="G636" s="16"/>
      <c r="H636" s="36">
        <v>64.856089999999995</v>
      </c>
      <c r="I636" s="36">
        <v>-22.237850000000002</v>
      </c>
      <c r="J636" s="1">
        <v>38.951999999999998</v>
      </c>
      <c r="K636" s="1">
        <v>42.143999999999998</v>
      </c>
      <c r="L636" s="1">
        <v>3.2000000000000001E-2</v>
      </c>
      <c r="M636" s="1">
        <v>0.27700000000000002</v>
      </c>
      <c r="N636" s="1">
        <v>1.4999999999999999E-2</v>
      </c>
      <c r="O636" s="1">
        <v>18.212</v>
      </c>
      <c r="P636" s="1">
        <v>0.28499999999999998</v>
      </c>
      <c r="Q636" s="1">
        <v>0.13900000000000001</v>
      </c>
      <c r="R636" s="1">
        <v>0.05</v>
      </c>
      <c r="S636" s="1">
        <v>1.4E-2</v>
      </c>
      <c r="T636" s="1">
        <v>1.6E-2</v>
      </c>
      <c r="U636" s="1">
        <v>2E-3</v>
      </c>
      <c r="V636" s="5">
        <v>100.13800000000001</v>
      </c>
      <c r="W636" s="5">
        <f t="shared" si="16"/>
        <v>80.487678773729357</v>
      </c>
    </row>
    <row r="637" spans="1:23" ht="17" thickBot="1" x14ac:dyDescent="0.25">
      <c r="A637" s="14" t="s">
        <v>722</v>
      </c>
      <c r="B637" s="14" t="s">
        <v>887</v>
      </c>
      <c r="C637" s="37"/>
      <c r="D637" s="37"/>
      <c r="E637" s="37" t="s">
        <v>152</v>
      </c>
      <c r="F637" s="37" t="s">
        <v>553</v>
      </c>
      <c r="G637" s="37"/>
      <c r="H637" s="38">
        <v>64.856089999999995</v>
      </c>
      <c r="I637" s="38">
        <v>-22.237850000000002</v>
      </c>
      <c r="J637" s="14">
        <v>38.936</v>
      </c>
      <c r="K637" s="14">
        <v>42.161000000000001</v>
      </c>
      <c r="L637" s="14">
        <v>3.4000000000000002E-2</v>
      </c>
      <c r="M637" s="14">
        <v>0.27700000000000002</v>
      </c>
      <c r="N637" s="14">
        <v>1.6E-2</v>
      </c>
      <c r="O637" s="14">
        <v>18.254000000000001</v>
      </c>
      <c r="P637" s="14">
        <v>0.28999999999999998</v>
      </c>
      <c r="Q637" s="14">
        <v>0.14799999999999999</v>
      </c>
      <c r="R637" s="14">
        <v>4.7E-2</v>
      </c>
      <c r="S637" s="14">
        <v>1.2999999999999999E-2</v>
      </c>
      <c r="T637" s="14">
        <v>3.0000000000000001E-3</v>
      </c>
      <c r="U637" s="14">
        <v>-1E-3</v>
      </c>
      <c r="V637" s="39">
        <v>100.178</v>
      </c>
      <c r="W637" s="39">
        <f t="shared" si="16"/>
        <v>80.457818515837587</v>
      </c>
    </row>
    <row r="638" spans="1:23" x14ac:dyDescent="0.2">
      <c r="A638" s="1" t="s">
        <v>723</v>
      </c>
      <c r="B638" s="1" t="s">
        <v>889</v>
      </c>
      <c r="C638" s="16"/>
      <c r="D638" s="16">
        <v>49</v>
      </c>
      <c r="E638" s="16" t="s">
        <v>152</v>
      </c>
      <c r="F638" s="16"/>
      <c r="G638" s="16"/>
      <c r="H638" s="7">
        <v>64.860489999999999</v>
      </c>
      <c r="I638" s="7">
        <v>-22.6602</v>
      </c>
      <c r="J638" s="1">
        <v>39.790500000000002</v>
      </c>
      <c r="K638" s="1">
        <v>45.126899999999999</v>
      </c>
      <c r="L638" s="1">
        <v>4.1700000000000001E-2</v>
      </c>
      <c r="M638" s="1">
        <v>0.29409999999999997</v>
      </c>
      <c r="N638" s="1">
        <v>3.2000000000000001E-2</v>
      </c>
      <c r="O638" s="1">
        <v>13.6943</v>
      </c>
      <c r="P638" s="1">
        <v>0.2097</v>
      </c>
      <c r="Q638" s="1">
        <v>0.24379999999999999</v>
      </c>
      <c r="R638" s="1">
        <v>3.09E-2</v>
      </c>
      <c r="S638" s="1">
        <v>6.6E-3</v>
      </c>
      <c r="T638" s="1">
        <v>1.35E-2</v>
      </c>
      <c r="U638" s="1">
        <v>1.1999999999999999E-3</v>
      </c>
      <c r="V638" s="5">
        <v>99.485200000000006</v>
      </c>
      <c r="W638" s="5">
        <f t="shared" ref="W638:W686" si="17">(K638/40.3044)/((K638/40.3044)+(O638/71.844))*100</f>
        <v>85.452422706377689</v>
      </c>
    </row>
    <row r="639" spans="1:23" x14ac:dyDescent="0.2">
      <c r="A639" s="1" t="s">
        <v>724</v>
      </c>
      <c r="B639" s="1" t="s">
        <v>889</v>
      </c>
      <c r="C639" s="16"/>
      <c r="D639" s="16"/>
      <c r="E639" s="16" t="s">
        <v>152</v>
      </c>
      <c r="F639" s="16"/>
      <c r="G639" s="16"/>
      <c r="H639" s="7">
        <v>64.860489999999999</v>
      </c>
      <c r="I639" s="7">
        <v>-22.6602</v>
      </c>
      <c r="J639" s="1">
        <v>40.5244</v>
      </c>
      <c r="K639" s="1">
        <v>48.402999999999999</v>
      </c>
      <c r="L639" s="1">
        <v>4.8899999999999999E-2</v>
      </c>
      <c r="M639" s="1">
        <v>0.309</v>
      </c>
      <c r="N639" s="1">
        <v>6.8500000000000005E-2</v>
      </c>
      <c r="O639" s="1">
        <v>9.9536999999999995</v>
      </c>
      <c r="P639" s="1">
        <v>0.15240000000000001</v>
      </c>
      <c r="Q639" s="1">
        <v>0.3468</v>
      </c>
      <c r="R639" s="1">
        <v>1.9099999999999999E-2</v>
      </c>
      <c r="S639" s="1">
        <v>1.1999999999999999E-3</v>
      </c>
      <c r="T639" s="1">
        <v>8.3000000000000001E-3</v>
      </c>
      <c r="U639" s="1">
        <v>4.1999999999999997E-3</v>
      </c>
      <c r="V639" s="5">
        <v>99.839500000000001</v>
      </c>
      <c r="W639" s="5">
        <f t="shared" si="17"/>
        <v>89.656745869093839</v>
      </c>
    </row>
    <row r="640" spans="1:23" x14ac:dyDescent="0.2">
      <c r="A640" s="1" t="s">
        <v>725</v>
      </c>
      <c r="B640" s="1" t="s">
        <v>889</v>
      </c>
      <c r="C640" s="16"/>
      <c r="D640" s="16"/>
      <c r="E640" s="16" t="s">
        <v>152</v>
      </c>
      <c r="F640" s="16"/>
      <c r="G640" s="16"/>
      <c r="H640" s="7">
        <v>64.860489999999999</v>
      </c>
      <c r="I640" s="7">
        <v>-22.6602</v>
      </c>
      <c r="J640" s="1">
        <v>40.4666</v>
      </c>
      <c r="K640" s="1">
        <v>48.137599999999999</v>
      </c>
      <c r="L640" s="1">
        <v>8.4400000000000003E-2</v>
      </c>
      <c r="M640" s="1">
        <v>0.30020000000000002</v>
      </c>
      <c r="N640" s="1">
        <v>8.2100000000000006E-2</v>
      </c>
      <c r="O640" s="1">
        <v>9.952</v>
      </c>
      <c r="P640" s="1">
        <v>0.15240000000000001</v>
      </c>
      <c r="Q640" s="1">
        <v>0.36449999999999999</v>
      </c>
      <c r="R640" s="1">
        <v>2.2800000000000001E-2</v>
      </c>
      <c r="S640" s="1">
        <v>4.8999999999999998E-3</v>
      </c>
      <c r="T640" s="1">
        <v>2.7400000000000001E-2</v>
      </c>
      <c r="U640" s="1">
        <v>1.6000000000000001E-3</v>
      </c>
      <c r="V640" s="5">
        <v>99.596500000000006</v>
      </c>
      <c r="W640" s="5">
        <f t="shared" si="17"/>
        <v>89.607238022987985</v>
      </c>
    </row>
    <row r="641" spans="1:23" x14ac:dyDescent="0.2">
      <c r="A641" s="1" t="s">
        <v>726</v>
      </c>
      <c r="B641" s="1" t="s">
        <v>889</v>
      </c>
      <c r="C641" s="16"/>
      <c r="D641" s="16"/>
      <c r="E641" s="16" t="s">
        <v>152</v>
      </c>
      <c r="F641" s="16"/>
      <c r="G641" s="16"/>
      <c r="H641" s="7">
        <v>64.860489999999999</v>
      </c>
      <c r="I641" s="7">
        <v>-22.6602</v>
      </c>
      <c r="J641" s="1">
        <v>40.0884</v>
      </c>
      <c r="K641" s="1">
        <v>45.6995</v>
      </c>
      <c r="L641" s="1">
        <v>5.6899999999999999E-2</v>
      </c>
      <c r="M641" s="1">
        <v>0.30509999999999998</v>
      </c>
      <c r="N641" s="1">
        <v>5.4899999999999997E-2</v>
      </c>
      <c r="O641" s="1">
        <v>12.7753</v>
      </c>
      <c r="P641" s="1">
        <v>0.19220000000000001</v>
      </c>
      <c r="Q641" s="1">
        <v>0.28799999999999998</v>
      </c>
      <c r="R641" s="1">
        <v>2.4799999999999999E-2</v>
      </c>
      <c r="S641" s="1">
        <v>6.8999999999999999E-3</v>
      </c>
      <c r="T641" s="1">
        <v>3.7000000000000002E-3</v>
      </c>
      <c r="U641" s="1">
        <v>2.2000000000000001E-3</v>
      </c>
      <c r="V641" s="5">
        <v>99.498000000000005</v>
      </c>
      <c r="W641" s="5">
        <f t="shared" si="17"/>
        <v>86.443327864154</v>
      </c>
    </row>
    <row r="642" spans="1:23" x14ac:dyDescent="0.2">
      <c r="A642" s="1" t="s">
        <v>727</v>
      </c>
      <c r="B642" s="1" t="s">
        <v>889</v>
      </c>
      <c r="C642" s="16"/>
      <c r="D642" s="16"/>
      <c r="E642" s="16" t="s">
        <v>152</v>
      </c>
      <c r="F642" s="16"/>
      <c r="G642" s="16"/>
      <c r="H642" s="7">
        <v>64.860489999999999</v>
      </c>
      <c r="I642" s="7">
        <v>-22.6602</v>
      </c>
      <c r="J642" s="1">
        <v>39.969700000000003</v>
      </c>
      <c r="K642" s="1">
        <v>46.560699999999997</v>
      </c>
      <c r="L642" s="1">
        <v>4.99E-2</v>
      </c>
      <c r="M642" s="1">
        <v>0.29520000000000002</v>
      </c>
      <c r="N642" s="1">
        <v>5.16E-2</v>
      </c>
      <c r="O642" s="1">
        <v>11.811</v>
      </c>
      <c r="P642" s="1">
        <v>0.1888</v>
      </c>
      <c r="Q642" s="1">
        <v>0.29899999999999999</v>
      </c>
      <c r="R642" s="1">
        <v>2.47E-2</v>
      </c>
      <c r="S642" s="1">
        <v>3.2000000000000002E-3</v>
      </c>
      <c r="T642" s="1">
        <v>2.9999999999999997E-4</v>
      </c>
      <c r="U642" s="1">
        <v>5.0000000000000001E-4</v>
      </c>
      <c r="V642" s="5">
        <v>99.254599999999996</v>
      </c>
      <c r="W642" s="5">
        <f t="shared" si="17"/>
        <v>87.542068743223851</v>
      </c>
    </row>
    <row r="643" spans="1:23" x14ac:dyDescent="0.2">
      <c r="A643" s="1" t="s">
        <v>728</v>
      </c>
      <c r="B643" s="1" t="s">
        <v>889</v>
      </c>
      <c r="C643" s="16"/>
      <c r="D643" s="16"/>
      <c r="E643" s="16" t="s">
        <v>152</v>
      </c>
      <c r="F643" s="16"/>
      <c r="G643" s="16"/>
      <c r="H643" s="7">
        <v>64.860489999999999</v>
      </c>
      <c r="I643" s="7">
        <v>-22.6602</v>
      </c>
      <c r="J643" s="1">
        <v>39.916899999999998</v>
      </c>
      <c r="K643" s="1">
        <v>46.409399999999998</v>
      </c>
      <c r="L643" s="1">
        <v>6.0400000000000002E-2</v>
      </c>
      <c r="M643" s="1">
        <v>0.29920000000000002</v>
      </c>
      <c r="N643" s="1">
        <v>5.5100000000000003E-2</v>
      </c>
      <c r="O643" s="1">
        <v>11.0511</v>
      </c>
      <c r="P643" s="1">
        <v>0.1714</v>
      </c>
      <c r="Q643" s="1">
        <v>0.32079999999999997</v>
      </c>
      <c r="R643" s="1">
        <v>2.2100000000000002E-2</v>
      </c>
      <c r="S643" s="1">
        <v>6.1000000000000004E-3</v>
      </c>
      <c r="T643" s="1">
        <v>4.1999999999999997E-3</v>
      </c>
      <c r="U643" s="1">
        <v>0</v>
      </c>
      <c r="V643" s="5">
        <v>98.316800000000001</v>
      </c>
      <c r="W643" s="5">
        <f t="shared" si="17"/>
        <v>88.215613688940053</v>
      </c>
    </row>
    <row r="644" spans="1:23" x14ac:dyDescent="0.2">
      <c r="A644" s="1" t="s">
        <v>729</v>
      </c>
      <c r="B644" s="1" t="s">
        <v>889</v>
      </c>
      <c r="C644" s="16"/>
      <c r="D644" s="16"/>
      <c r="E644" s="16" t="s">
        <v>152</v>
      </c>
      <c r="F644" s="16"/>
      <c r="G644" s="16"/>
      <c r="H644" s="7">
        <v>64.860489999999999</v>
      </c>
      <c r="I644" s="7">
        <v>-22.6602</v>
      </c>
      <c r="J644" s="1">
        <v>39.389699999999998</v>
      </c>
      <c r="K644" s="1">
        <v>43.297699999999999</v>
      </c>
      <c r="L644" s="1">
        <v>4.6199999999999998E-2</v>
      </c>
      <c r="M644" s="1">
        <v>0.28949999999999998</v>
      </c>
      <c r="N644" s="1">
        <v>6.6E-3</v>
      </c>
      <c r="O644" s="1">
        <v>15.420999999999999</v>
      </c>
      <c r="P644" s="1">
        <v>0.2445</v>
      </c>
      <c r="Q644" s="1">
        <v>0.1305</v>
      </c>
      <c r="R644" s="1">
        <v>3.0200000000000001E-2</v>
      </c>
      <c r="S644" s="1">
        <v>1.47E-2</v>
      </c>
      <c r="T644" s="1">
        <v>4.7999999999999996E-3</v>
      </c>
      <c r="U644" s="1">
        <v>4.0000000000000002E-4</v>
      </c>
      <c r="V644" s="5">
        <v>98.875799999999998</v>
      </c>
      <c r="W644" s="5">
        <f t="shared" si="17"/>
        <v>83.34677127620202</v>
      </c>
    </row>
    <row r="645" spans="1:23" x14ac:dyDescent="0.2">
      <c r="A645" s="1" t="s">
        <v>730</v>
      </c>
      <c r="B645" s="1" t="s">
        <v>889</v>
      </c>
      <c r="C645" s="16"/>
      <c r="D645" s="16"/>
      <c r="E645" s="16" t="s">
        <v>152</v>
      </c>
      <c r="F645" s="16"/>
      <c r="G645" s="16"/>
      <c r="H645" s="7">
        <v>64.860489999999999</v>
      </c>
      <c r="I645" s="7">
        <v>-22.6602</v>
      </c>
      <c r="J645" s="1">
        <v>40.026200000000003</v>
      </c>
      <c r="K645" s="1">
        <v>47.263199999999998</v>
      </c>
      <c r="L645" s="1">
        <v>5.9499999999999997E-2</v>
      </c>
      <c r="M645" s="1">
        <v>0.30099999999999999</v>
      </c>
      <c r="N645" s="1">
        <v>6.2199999999999998E-2</v>
      </c>
      <c r="O645" s="1">
        <v>11.1137</v>
      </c>
      <c r="P645" s="1">
        <v>0.17499999999999999</v>
      </c>
      <c r="Q645" s="1">
        <v>0.29399999999999998</v>
      </c>
      <c r="R645" s="1">
        <v>2.52E-2</v>
      </c>
      <c r="S645" s="1">
        <v>5.0000000000000001E-3</v>
      </c>
      <c r="T645" s="1">
        <v>1E-3</v>
      </c>
      <c r="U645" s="1">
        <v>2.8999999999999998E-3</v>
      </c>
      <c r="V645" s="5">
        <v>99.328999999999994</v>
      </c>
      <c r="W645" s="5">
        <f t="shared" si="17"/>
        <v>88.345777623869765</v>
      </c>
    </row>
    <row r="646" spans="1:23" x14ac:dyDescent="0.2">
      <c r="A646" s="1" t="s">
        <v>731</v>
      </c>
      <c r="B646" s="1" t="s">
        <v>889</v>
      </c>
      <c r="C646" s="16"/>
      <c r="D646" s="16"/>
      <c r="E646" s="16" t="s">
        <v>152</v>
      </c>
      <c r="F646" s="16"/>
      <c r="G646" s="16"/>
      <c r="H646" s="7">
        <v>64.860489999999999</v>
      </c>
      <c r="I646" s="7">
        <v>-22.6602</v>
      </c>
      <c r="J646" s="1">
        <v>40.0578</v>
      </c>
      <c r="K646" s="1">
        <v>47.487000000000002</v>
      </c>
      <c r="L646" s="1">
        <v>4.58E-2</v>
      </c>
      <c r="M646" s="1">
        <v>0.32250000000000001</v>
      </c>
      <c r="N646" s="1">
        <v>5.3600000000000002E-2</v>
      </c>
      <c r="O646" s="1">
        <v>10.367800000000001</v>
      </c>
      <c r="P646" s="1">
        <v>0.16830000000000001</v>
      </c>
      <c r="Q646" s="1">
        <v>0.28749999999999998</v>
      </c>
      <c r="R646" s="1">
        <v>2.07E-2</v>
      </c>
      <c r="S646" s="1">
        <v>4.0000000000000002E-4</v>
      </c>
      <c r="T646" s="1">
        <v>4.0000000000000001E-3</v>
      </c>
      <c r="U646" s="1">
        <v>2.3999999999999998E-3</v>
      </c>
      <c r="V646" s="5">
        <v>98.817800000000005</v>
      </c>
      <c r="W646" s="5">
        <f t="shared" si="17"/>
        <v>89.088253270831387</v>
      </c>
    </row>
    <row r="647" spans="1:23" x14ac:dyDescent="0.2">
      <c r="A647" s="1" t="s">
        <v>732</v>
      </c>
      <c r="B647" s="1" t="s">
        <v>889</v>
      </c>
      <c r="C647" s="16"/>
      <c r="D647" s="16"/>
      <c r="E647" s="16" t="s">
        <v>152</v>
      </c>
      <c r="F647" s="16"/>
      <c r="G647" s="16"/>
      <c r="H647" s="7">
        <v>64.860489999999999</v>
      </c>
      <c r="I647" s="7">
        <v>-22.6602</v>
      </c>
      <c r="J647" s="1">
        <v>40.066499999999998</v>
      </c>
      <c r="K647" s="1">
        <v>47.664499999999997</v>
      </c>
      <c r="L647" s="1">
        <v>5.4899999999999997E-2</v>
      </c>
      <c r="M647" s="1">
        <v>0.30830000000000002</v>
      </c>
      <c r="N647" s="1">
        <v>6.7400000000000002E-2</v>
      </c>
      <c r="O647" s="1">
        <v>10.4701</v>
      </c>
      <c r="P647" s="1">
        <v>0.1676</v>
      </c>
      <c r="Q647" s="1">
        <v>0.31009999999999999</v>
      </c>
      <c r="R647" s="1">
        <v>2.4199999999999999E-2</v>
      </c>
      <c r="S647" s="1">
        <v>4.1000000000000003E-3</v>
      </c>
      <c r="T647" s="1">
        <v>4.4999999999999997E-3</v>
      </c>
      <c r="U647" s="1">
        <v>2.8999999999999998E-3</v>
      </c>
      <c r="V647" s="5">
        <v>99.145099999999999</v>
      </c>
      <c r="W647" s="5">
        <f t="shared" si="17"/>
        <v>89.02893198137086</v>
      </c>
    </row>
    <row r="648" spans="1:23" x14ac:dyDescent="0.2">
      <c r="A648" s="1" t="s">
        <v>733</v>
      </c>
      <c r="B648" s="1" t="s">
        <v>889</v>
      </c>
      <c r="C648" s="16"/>
      <c r="D648" s="16"/>
      <c r="E648" s="16" t="s">
        <v>152</v>
      </c>
      <c r="F648" s="16"/>
      <c r="G648" s="16"/>
      <c r="H648" s="7">
        <v>64.860489999999999</v>
      </c>
      <c r="I648" s="7">
        <v>-22.6602</v>
      </c>
      <c r="J648" s="1">
        <v>40.290399999999998</v>
      </c>
      <c r="K648" s="1">
        <v>48.168599999999998</v>
      </c>
      <c r="L648" s="1">
        <v>5.1299999999999998E-2</v>
      </c>
      <c r="M648" s="1">
        <v>0.30640000000000001</v>
      </c>
      <c r="N648" s="1">
        <v>6.9400000000000003E-2</v>
      </c>
      <c r="O648" s="1">
        <v>9.9992999999999999</v>
      </c>
      <c r="P648" s="1">
        <v>0.16039999999999999</v>
      </c>
      <c r="Q648" s="1">
        <v>0.32419999999999999</v>
      </c>
      <c r="R648" s="1">
        <v>2.24E-2</v>
      </c>
      <c r="S648" s="1">
        <v>2.8E-3</v>
      </c>
      <c r="T648" s="1">
        <v>8.9999999999999998E-4</v>
      </c>
      <c r="U648" s="1">
        <v>4.0000000000000002E-4</v>
      </c>
      <c r="V648" s="5">
        <v>99.396500000000003</v>
      </c>
      <c r="W648" s="5">
        <f t="shared" si="17"/>
        <v>89.569014829684647</v>
      </c>
    </row>
    <row r="649" spans="1:23" x14ac:dyDescent="0.2">
      <c r="A649" s="1" t="s">
        <v>734</v>
      </c>
      <c r="B649" s="1" t="s">
        <v>889</v>
      </c>
      <c r="C649" s="16"/>
      <c r="D649" s="16"/>
      <c r="E649" s="16" t="s">
        <v>152</v>
      </c>
      <c r="F649" s="16"/>
      <c r="G649" s="16"/>
      <c r="H649" s="7">
        <v>64.860489999999999</v>
      </c>
      <c r="I649" s="7">
        <v>-22.6602</v>
      </c>
      <c r="J649" s="1">
        <v>40.465000000000003</v>
      </c>
      <c r="K649" s="1">
        <v>47.715899999999998</v>
      </c>
      <c r="L649" s="1">
        <v>4.4200000000000003E-2</v>
      </c>
      <c r="M649" s="1">
        <v>0.31009999999999999</v>
      </c>
      <c r="N649" s="1">
        <v>5.3199999999999997E-2</v>
      </c>
      <c r="O649" s="1">
        <v>10.2521</v>
      </c>
      <c r="P649" s="1">
        <v>0.16250000000000001</v>
      </c>
      <c r="Q649" s="1">
        <v>0.31330000000000002</v>
      </c>
      <c r="R649" s="1">
        <v>2.3E-2</v>
      </c>
      <c r="S649" s="1">
        <v>3.5000000000000001E-3</v>
      </c>
      <c r="T649" s="1">
        <v>4.0000000000000002E-4</v>
      </c>
      <c r="U649" s="1">
        <v>1.8E-3</v>
      </c>
      <c r="V649" s="5">
        <v>99.344999999999999</v>
      </c>
      <c r="W649" s="5">
        <f t="shared" si="17"/>
        <v>89.243117980592672</v>
      </c>
    </row>
    <row r="650" spans="1:23" x14ac:dyDescent="0.2">
      <c r="A650" s="1" t="s">
        <v>735</v>
      </c>
      <c r="B650" s="1" t="s">
        <v>889</v>
      </c>
      <c r="C650" s="16"/>
      <c r="D650" s="16"/>
      <c r="E650" s="16" t="s">
        <v>152</v>
      </c>
      <c r="F650" s="16"/>
      <c r="G650" s="16"/>
      <c r="H650" s="7">
        <v>64.860489999999999</v>
      </c>
      <c r="I650" s="7">
        <v>-22.6602</v>
      </c>
      <c r="J650" s="1">
        <v>39.809800000000003</v>
      </c>
      <c r="K650" s="1">
        <v>47.358899999999998</v>
      </c>
      <c r="L650" s="1">
        <v>4.0300000000000002E-2</v>
      </c>
      <c r="M650" s="1">
        <v>0.30449999999999999</v>
      </c>
      <c r="N650" s="1">
        <v>5.7700000000000001E-2</v>
      </c>
      <c r="O650" s="1">
        <v>9.8811</v>
      </c>
      <c r="P650" s="1">
        <v>0.15629999999999999</v>
      </c>
      <c r="Q650" s="1">
        <v>0.30869999999999997</v>
      </c>
      <c r="R650" s="1">
        <v>2.0299999999999999E-2</v>
      </c>
      <c r="S650" s="1">
        <v>2.5000000000000001E-3</v>
      </c>
      <c r="T650" s="1">
        <v>8.6E-3</v>
      </c>
      <c r="U650" s="1">
        <v>1.8E-3</v>
      </c>
      <c r="V650" s="5">
        <v>97.950599999999994</v>
      </c>
      <c r="W650" s="5">
        <f t="shared" si="17"/>
        <v>89.5216322545091</v>
      </c>
    </row>
    <row r="651" spans="1:23" x14ac:dyDescent="0.2">
      <c r="A651" s="1" t="s">
        <v>736</v>
      </c>
      <c r="B651" s="1" t="s">
        <v>889</v>
      </c>
      <c r="C651" s="16"/>
      <c r="D651" s="16"/>
      <c r="E651" s="16" t="s">
        <v>152</v>
      </c>
      <c r="F651" s="16"/>
      <c r="G651" s="16"/>
      <c r="H651" s="7">
        <v>64.860489999999999</v>
      </c>
      <c r="I651" s="7">
        <v>-22.6602</v>
      </c>
      <c r="J651" s="1">
        <v>39.924100000000003</v>
      </c>
      <c r="K651" s="1">
        <v>48.199800000000003</v>
      </c>
      <c r="L651" s="1">
        <v>6.88E-2</v>
      </c>
      <c r="M651" s="1">
        <v>0.2954</v>
      </c>
      <c r="N651" s="1">
        <v>6.3299999999999995E-2</v>
      </c>
      <c r="O651" s="1">
        <v>9.1784999999999997</v>
      </c>
      <c r="P651" s="1">
        <v>0.1444</v>
      </c>
      <c r="Q651" s="1">
        <v>0.3589</v>
      </c>
      <c r="R651" s="1">
        <v>1.9599999999999999E-2</v>
      </c>
      <c r="S651" s="1">
        <v>2.5999999999999999E-3</v>
      </c>
      <c r="T651" s="1">
        <v>2.5000000000000001E-3</v>
      </c>
      <c r="U651" s="1">
        <v>1.1000000000000001E-3</v>
      </c>
      <c r="V651" s="5">
        <v>98.259100000000004</v>
      </c>
      <c r="W651" s="5">
        <f t="shared" si="17"/>
        <v>90.348207576275072</v>
      </c>
    </row>
    <row r="652" spans="1:23" x14ac:dyDescent="0.2">
      <c r="A652" s="1" t="s">
        <v>737</v>
      </c>
      <c r="B652" s="1" t="s">
        <v>889</v>
      </c>
      <c r="C652" s="16"/>
      <c r="D652" s="16"/>
      <c r="E652" s="16" t="s">
        <v>152</v>
      </c>
      <c r="F652" s="16"/>
      <c r="G652" s="16"/>
      <c r="H652" s="7">
        <v>64.860489999999999</v>
      </c>
      <c r="I652" s="7">
        <v>-22.6602</v>
      </c>
      <c r="J652" s="1">
        <v>40.283000000000001</v>
      </c>
      <c r="K652" s="1">
        <v>47.536799999999999</v>
      </c>
      <c r="L652" s="1">
        <v>6.2700000000000006E-2</v>
      </c>
      <c r="M652" s="1">
        <v>0.31280000000000002</v>
      </c>
      <c r="N652" s="1">
        <v>7.1999999999999995E-2</v>
      </c>
      <c r="O652" s="1">
        <v>10.059799999999999</v>
      </c>
      <c r="P652" s="1">
        <v>0.16159999999999999</v>
      </c>
      <c r="Q652" s="1">
        <v>0.31090000000000001</v>
      </c>
      <c r="R652" s="1">
        <v>1.8100000000000002E-2</v>
      </c>
      <c r="S652" s="1">
        <v>5.5999999999999999E-3</v>
      </c>
      <c r="T652" s="1">
        <v>2.3999999999999998E-3</v>
      </c>
      <c r="U652" s="1">
        <v>0</v>
      </c>
      <c r="V652" s="5">
        <v>98.825699999999998</v>
      </c>
      <c r="W652" s="5">
        <f t="shared" si="17"/>
        <v>89.387927082594658</v>
      </c>
    </row>
    <row r="653" spans="1:23" x14ac:dyDescent="0.2">
      <c r="A653" s="1" t="s">
        <v>738</v>
      </c>
      <c r="B653" s="1" t="s">
        <v>889</v>
      </c>
      <c r="C653" s="16"/>
      <c r="D653" s="16"/>
      <c r="E653" s="16" t="s">
        <v>152</v>
      </c>
      <c r="F653" s="16"/>
      <c r="G653" s="16"/>
      <c r="H653" s="7">
        <v>64.860489999999999</v>
      </c>
      <c r="I653" s="7">
        <v>-22.6602</v>
      </c>
      <c r="J653" s="1">
        <v>39.919699999999999</v>
      </c>
      <c r="K653" s="1">
        <v>47.673200000000001</v>
      </c>
      <c r="L653" s="1">
        <v>6.2199999999999998E-2</v>
      </c>
      <c r="M653" s="1">
        <v>0.31319999999999998</v>
      </c>
      <c r="N653" s="1">
        <v>7.4800000000000005E-2</v>
      </c>
      <c r="O653" s="1">
        <v>9.8178999999999998</v>
      </c>
      <c r="P653" s="1">
        <v>0.15310000000000001</v>
      </c>
      <c r="Q653" s="1">
        <v>0.32269999999999999</v>
      </c>
      <c r="R653" s="1">
        <v>0.02</v>
      </c>
      <c r="S653" s="1">
        <v>3.3E-3</v>
      </c>
      <c r="T653" s="1">
        <v>8.3999999999999995E-3</v>
      </c>
      <c r="U653" s="1">
        <v>5.0000000000000001E-4</v>
      </c>
      <c r="V653" s="5">
        <v>98.369100000000003</v>
      </c>
      <c r="W653" s="5">
        <f t="shared" si="17"/>
        <v>89.643242379248505</v>
      </c>
    </row>
    <row r="654" spans="1:23" x14ac:dyDescent="0.2">
      <c r="A654" s="1" t="s">
        <v>739</v>
      </c>
      <c r="B654" s="1" t="s">
        <v>889</v>
      </c>
      <c r="C654" s="16"/>
      <c r="D654" s="16"/>
      <c r="E654" s="16" t="s">
        <v>152</v>
      </c>
      <c r="F654" s="16"/>
      <c r="G654" s="16"/>
      <c r="H654" s="7">
        <v>64.860489999999999</v>
      </c>
      <c r="I654" s="7">
        <v>-22.6602</v>
      </c>
      <c r="J654" s="1">
        <v>39.3795</v>
      </c>
      <c r="K654" s="1">
        <v>46.879399999999997</v>
      </c>
      <c r="L654" s="1">
        <v>5.0900000000000001E-2</v>
      </c>
      <c r="M654" s="1">
        <v>0.29859999999999998</v>
      </c>
      <c r="N654" s="1">
        <v>7.9200000000000007E-2</v>
      </c>
      <c r="O654" s="1">
        <v>9.4659999999999993</v>
      </c>
      <c r="P654" s="1">
        <v>0.15129999999999999</v>
      </c>
      <c r="Q654" s="1">
        <v>0.32400000000000001</v>
      </c>
      <c r="R654" s="1">
        <v>1.7399999999999999E-2</v>
      </c>
      <c r="S654" s="1">
        <v>3.2000000000000002E-3</v>
      </c>
      <c r="T654" s="1">
        <v>4.1000000000000003E-3</v>
      </c>
      <c r="U654" s="1">
        <v>2.0999999999999999E-3</v>
      </c>
      <c r="V654" s="5">
        <v>96.655699999999996</v>
      </c>
      <c r="W654" s="5">
        <f t="shared" si="17"/>
        <v>89.824805971746386</v>
      </c>
    </row>
    <row r="655" spans="1:23" x14ac:dyDescent="0.2">
      <c r="A655" s="1" t="s">
        <v>740</v>
      </c>
      <c r="B655" s="1" t="s">
        <v>889</v>
      </c>
      <c r="C655" s="16"/>
      <c r="D655" s="16"/>
      <c r="E655" s="16" t="s">
        <v>152</v>
      </c>
      <c r="F655" s="16"/>
      <c r="G655" s="16"/>
      <c r="H655" s="7">
        <v>64.860489999999999</v>
      </c>
      <c r="I655" s="7">
        <v>-22.6602</v>
      </c>
      <c r="J655" s="1">
        <v>40.170900000000003</v>
      </c>
      <c r="K655" s="1">
        <v>47.743099999999998</v>
      </c>
      <c r="L655" s="1">
        <v>4.41E-2</v>
      </c>
      <c r="M655" s="1">
        <v>0.308</v>
      </c>
      <c r="N655" s="1">
        <v>6.2899999999999998E-2</v>
      </c>
      <c r="O655" s="1">
        <v>10.2249</v>
      </c>
      <c r="P655" s="1">
        <v>0.1623</v>
      </c>
      <c r="Q655" s="1">
        <v>0.3216</v>
      </c>
      <c r="R655" s="1">
        <v>2.4899999999999999E-2</v>
      </c>
      <c r="S655" s="1">
        <v>6.4000000000000003E-3</v>
      </c>
      <c r="T655" s="1">
        <v>0</v>
      </c>
      <c r="U655" s="1">
        <v>0</v>
      </c>
      <c r="V655" s="5">
        <v>99.069199999999995</v>
      </c>
      <c r="W655" s="5">
        <f t="shared" si="17"/>
        <v>89.274052646352658</v>
      </c>
    </row>
    <row r="656" spans="1:23" x14ac:dyDescent="0.2">
      <c r="A656" s="1" t="s">
        <v>741</v>
      </c>
      <c r="B656" s="1" t="s">
        <v>889</v>
      </c>
      <c r="C656" s="16"/>
      <c r="D656" s="16"/>
      <c r="E656" s="16" t="s">
        <v>152</v>
      </c>
      <c r="F656" s="16"/>
      <c r="G656" s="16"/>
      <c r="H656" s="7">
        <v>64.860489999999999</v>
      </c>
      <c r="I656" s="7">
        <v>-22.6602</v>
      </c>
      <c r="J656" s="1">
        <v>40.649799999999999</v>
      </c>
      <c r="K656" s="1">
        <v>48.538600000000002</v>
      </c>
      <c r="L656" s="1">
        <v>6.3500000000000001E-2</v>
      </c>
      <c r="M656" s="1">
        <v>0.30990000000000001</v>
      </c>
      <c r="N656" s="1">
        <v>6.8000000000000005E-2</v>
      </c>
      <c r="O656" s="1">
        <v>9.2456999999999994</v>
      </c>
      <c r="P656" s="1">
        <v>0.15390000000000001</v>
      </c>
      <c r="Q656" s="1">
        <v>0.36659999999999998</v>
      </c>
      <c r="R656" s="1">
        <v>1.9699999999999999E-2</v>
      </c>
      <c r="S656" s="1">
        <v>2.5999999999999999E-3</v>
      </c>
      <c r="T656" s="1">
        <v>5.4999999999999997E-3</v>
      </c>
      <c r="U656" s="1">
        <v>5.0000000000000001E-4</v>
      </c>
      <c r="V656" s="5">
        <v>99.424400000000006</v>
      </c>
      <c r="W656" s="5">
        <f t="shared" si="17"/>
        <v>90.34567579973843</v>
      </c>
    </row>
    <row r="657" spans="1:23" x14ac:dyDescent="0.2">
      <c r="A657" s="1" t="s">
        <v>742</v>
      </c>
      <c r="B657" s="1" t="s">
        <v>889</v>
      </c>
      <c r="C657" s="16"/>
      <c r="D657" s="16"/>
      <c r="E657" s="16" t="s">
        <v>152</v>
      </c>
      <c r="F657" s="16"/>
      <c r="G657" s="16"/>
      <c r="H657" s="7">
        <v>64.860489999999999</v>
      </c>
      <c r="I657" s="7">
        <v>-22.6602</v>
      </c>
      <c r="J657" s="1">
        <v>39.891100000000002</v>
      </c>
      <c r="K657" s="1">
        <v>47.581000000000003</v>
      </c>
      <c r="L657" s="1">
        <v>5.1200000000000002E-2</v>
      </c>
      <c r="M657" s="1">
        <v>0.31030000000000002</v>
      </c>
      <c r="N657" s="1">
        <v>6.0100000000000001E-2</v>
      </c>
      <c r="O657" s="1">
        <v>10.121</v>
      </c>
      <c r="P657" s="1">
        <v>0.16470000000000001</v>
      </c>
      <c r="Q657" s="1">
        <v>0.31069999999999998</v>
      </c>
      <c r="R657" s="1">
        <v>2.1399999999999999E-2</v>
      </c>
      <c r="S657" s="1">
        <v>1.6999999999999999E-3</v>
      </c>
      <c r="T657" s="1">
        <v>7.0000000000000001E-3</v>
      </c>
      <c r="U657" s="1">
        <v>5.9999999999999995E-4</v>
      </c>
      <c r="V657" s="5">
        <v>98.520899999999997</v>
      </c>
      <c r="W657" s="5">
        <f t="shared" si="17"/>
        <v>89.339110545561581</v>
      </c>
    </row>
    <row r="658" spans="1:23" x14ac:dyDescent="0.2">
      <c r="A658" s="1" t="s">
        <v>743</v>
      </c>
      <c r="B658" s="1" t="s">
        <v>889</v>
      </c>
      <c r="C658" s="16"/>
      <c r="D658" s="16"/>
      <c r="E658" s="16" t="s">
        <v>152</v>
      </c>
      <c r="F658" s="16"/>
      <c r="G658" s="16"/>
      <c r="H658" s="7">
        <v>64.860489999999999</v>
      </c>
      <c r="I658" s="7">
        <v>-22.6602</v>
      </c>
      <c r="J658" s="1">
        <v>40.092500000000001</v>
      </c>
      <c r="K658" s="1">
        <v>47.693100000000001</v>
      </c>
      <c r="L658" s="1">
        <v>6.7699999999999996E-2</v>
      </c>
      <c r="M658" s="1">
        <v>0.3125</v>
      </c>
      <c r="N658" s="1">
        <v>8.2799999999999999E-2</v>
      </c>
      <c r="O658" s="1">
        <v>10.148300000000001</v>
      </c>
      <c r="P658" s="1">
        <v>0.159</v>
      </c>
      <c r="Q658" s="1">
        <v>0.30780000000000002</v>
      </c>
      <c r="R658" s="1">
        <v>1.77E-2</v>
      </c>
      <c r="S658" s="1">
        <v>3.0000000000000001E-3</v>
      </c>
      <c r="T658" s="1">
        <v>8.0999999999999996E-3</v>
      </c>
      <c r="U658" s="1">
        <v>0</v>
      </c>
      <c r="V658" s="5">
        <v>98.892600000000002</v>
      </c>
      <c r="W658" s="5">
        <f t="shared" si="17"/>
        <v>89.335866889965402</v>
      </c>
    </row>
    <row r="659" spans="1:23" x14ac:dyDescent="0.2">
      <c r="A659" s="1" t="s">
        <v>744</v>
      </c>
      <c r="B659" s="1" t="s">
        <v>889</v>
      </c>
      <c r="C659" s="16"/>
      <c r="D659" s="16"/>
      <c r="E659" s="16" t="s">
        <v>152</v>
      </c>
      <c r="F659" s="16"/>
      <c r="G659" s="16"/>
      <c r="H659" s="7">
        <v>64.860489999999999</v>
      </c>
      <c r="I659" s="7">
        <v>-22.6602</v>
      </c>
      <c r="J659" s="1">
        <v>40.100700000000003</v>
      </c>
      <c r="K659" s="1">
        <v>47.809800000000003</v>
      </c>
      <c r="L659" s="1">
        <v>0.14580000000000001</v>
      </c>
      <c r="M659" s="1">
        <v>0.31830000000000003</v>
      </c>
      <c r="N659" s="1">
        <v>0.12479999999999999</v>
      </c>
      <c r="O659" s="1">
        <v>9.8417999999999992</v>
      </c>
      <c r="P659" s="1">
        <v>0.15640000000000001</v>
      </c>
      <c r="Q659" s="1">
        <v>0.31380000000000002</v>
      </c>
      <c r="R659" s="1">
        <v>2.5000000000000001E-2</v>
      </c>
      <c r="S659" s="1">
        <v>3.5999999999999999E-3</v>
      </c>
      <c r="T659" s="1">
        <v>7.1000000000000004E-3</v>
      </c>
      <c r="U659" s="1">
        <v>5.0000000000000001E-4</v>
      </c>
      <c r="V659" s="5">
        <v>98.847700000000003</v>
      </c>
      <c r="W659" s="5">
        <f t="shared" si="17"/>
        <v>89.647232700331486</v>
      </c>
    </row>
    <row r="660" spans="1:23" x14ac:dyDescent="0.2">
      <c r="A660" s="1" t="s">
        <v>745</v>
      </c>
      <c r="B660" s="1" t="s">
        <v>889</v>
      </c>
      <c r="C660" s="16"/>
      <c r="D660" s="16"/>
      <c r="E660" s="16" t="s">
        <v>152</v>
      </c>
      <c r="F660" s="16"/>
      <c r="G660" s="16"/>
      <c r="H660" s="7">
        <v>64.860489999999999</v>
      </c>
      <c r="I660" s="7">
        <v>-22.6602</v>
      </c>
      <c r="J660" s="1">
        <v>39.900100000000002</v>
      </c>
      <c r="K660" s="1">
        <v>47.851700000000001</v>
      </c>
      <c r="L660" s="1">
        <v>5.2299999999999999E-2</v>
      </c>
      <c r="M660" s="1">
        <v>0.30790000000000001</v>
      </c>
      <c r="N660" s="1">
        <v>7.1400000000000005E-2</v>
      </c>
      <c r="O660" s="1">
        <v>9.5916999999999994</v>
      </c>
      <c r="P660" s="1">
        <v>0.15509999999999999</v>
      </c>
      <c r="Q660" s="1">
        <v>0.31430000000000002</v>
      </c>
      <c r="R660" s="1">
        <v>1.8499999999999999E-2</v>
      </c>
      <c r="S660" s="1">
        <v>1E-3</v>
      </c>
      <c r="T660" s="1">
        <v>2.2000000000000001E-3</v>
      </c>
      <c r="U660" s="1">
        <v>0</v>
      </c>
      <c r="V660" s="5">
        <v>98.266300000000001</v>
      </c>
      <c r="W660" s="5">
        <f t="shared" si="17"/>
        <v>89.891665630358716</v>
      </c>
    </row>
    <row r="661" spans="1:23" x14ac:dyDescent="0.2">
      <c r="A661" s="1" t="s">
        <v>746</v>
      </c>
      <c r="B661" s="1" t="s">
        <v>889</v>
      </c>
      <c r="C661" s="16"/>
      <c r="D661" s="16"/>
      <c r="E661" s="16" t="s">
        <v>152</v>
      </c>
      <c r="F661" s="16"/>
      <c r="G661" s="16"/>
      <c r="H661" s="7">
        <v>64.860489999999999</v>
      </c>
      <c r="I661" s="7">
        <v>-22.6602</v>
      </c>
      <c r="J661" s="1">
        <v>39.657299999999999</v>
      </c>
      <c r="K661" s="1">
        <v>47.3504</v>
      </c>
      <c r="L661" s="1">
        <v>5.4399999999999997E-2</v>
      </c>
      <c r="M661" s="1">
        <v>0.31390000000000001</v>
      </c>
      <c r="N661" s="1">
        <v>6.1199999999999997E-2</v>
      </c>
      <c r="O661" s="1">
        <v>9.8696000000000002</v>
      </c>
      <c r="P661" s="1">
        <v>0.161</v>
      </c>
      <c r="Q661" s="1">
        <v>0.30769999999999997</v>
      </c>
      <c r="R661" s="1">
        <v>1.9699999999999999E-2</v>
      </c>
      <c r="S661" s="1">
        <v>4.5999999999999999E-3</v>
      </c>
      <c r="T661" s="1">
        <v>1.2999999999999999E-3</v>
      </c>
      <c r="U661" s="1">
        <v>3.0000000000000001E-3</v>
      </c>
      <c r="V661" s="5">
        <v>97.804100000000005</v>
      </c>
      <c r="W661" s="5">
        <f t="shared" si="17"/>
        <v>89.530868537889035</v>
      </c>
    </row>
    <row r="662" spans="1:23" x14ac:dyDescent="0.2">
      <c r="A662" s="1" t="s">
        <v>747</v>
      </c>
      <c r="B662" s="1" t="s">
        <v>889</v>
      </c>
      <c r="C662" s="16"/>
      <c r="D662" s="16"/>
      <c r="E662" s="16" t="s">
        <v>152</v>
      </c>
      <c r="F662" s="16"/>
      <c r="G662" s="16"/>
      <c r="H662" s="7">
        <v>64.860489999999999</v>
      </c>
      <c r="I662" s="7">
        <v>-22.6602</v>
      </c>
      <c r="J662" s="1">
        <v>39.981999999999999</v>
      </c>
      <c r="K662" s="1">
        <v>47.558199999999999</v>
      </c>
      <c r="L662" s="1">
        <v>5.0799999999999998E-2</v>
      </c>
      <c r="M662" s="1">
        <v>0.31440000000000001</v>
      </c>
      <c r="N662" s="1">
        <v>6.0499999999999998E-2</v>
      </c>
      <c r="O662" s="1">
        <v>9.8323999999999998</v>
      </c>
      <c r="P662" s="1">
        <v>0.15620000000000001</v>
      </c>
      <c r="Q662" s="1">
        <v>0.30609999999999998</v>
      </c>
      <c r="R662" s="1">
        <v>2.12E-2</v>
      </c>
      <c r="S662" s="1">
        <v>1.2999999999999999E-3</v>
      </c>
      <c r="T662" s="1">
        <v>5.4000000000000003E-3</v>
      </c>
      <c r="U662" s="1">
        <v>0</v>
      </c>
      <c r="V662" s="5">
        <v>98.288499999999999</v>
      </c>
      <c r="W662" s="5">
        <f t="shared" si="17"/>
        <v>89.607062279849146</v>
      </c>
    </row>
    <row r="663" spans="1:23" x14ac:dyDescent="0.2">
      <c r="A663" s="1" t="s">
        <v>748</v>
      </c>
      <c r="B663" s="1" t="s">
        <v>889</v>
      </c>
      <c r="C663" s="16"/>
      <c r="D663" s="16"/>
      <c r="E663" s="16" t="s">
        <v>152</v>
      </c>
      <c r="F663" s="16"/>
      <c r="G663" s="16"/>
      <c r="H663" s="7">
        <v>64.860489999999999</v>
      </c>
      <c r="I663" s="7">
        <v>-22.6602</v>
      </c>
      <c r="J663" s="1">
        <v>39.192799999999998</v>
      </c>
      <c r="K663" s="1">
        <v>44.627899999999997</v>
      </c>
      <c r="L663" s="1">
        <v>4.3900000000000002E-2</v>
      </c>
      <c r="M663" s="1">
        <v>0.2918</v>
      </c>
      <c r="N663" s="1">
        <v>3.73E-2</v>
      </c>
      <c r="O663" s="1">
        <v>13.918699999999999</v>
      </c>
      <c r="P663" s="1">
        <v>0.22259999999999999</v>
      </c>
      <c r="Q663" s="1">
        <v>0.23180000000000001</v>
      </c>
      <c r="R663" s="1">
        <v>2.63E-2</v>
      </c>
      <c r="S663" s="1">
        <v>1.01E-2</v>
      </c>
      <c r="T663" s="1">
        <v>1.24E-2</v>
      </c>
      <c r="U663" s="1">
        <v>2.8999999999999998E-3</v>
      </c>
      <c r="V663" s="5">
        <v>98.618499999999997</v>
      </c>
      <c r="W663" s="5">
        <f t="shared" si="17"/>
        <v>85.108830648832409</v>
      </c>
    </row>
    <row r="664" spans="1:23" x14ac:dyDescent="0.2">
      <c r="A664" s="1" t="s">
        <v>749</v>
      </c>
      <c r="B664" s="1" t="s">
        <v>889</v>
      </c>
      <c r="C664" s="16"/>
      <c r="D664" s="16"/>
      <c r="E664" s="16" t="s">
        <v>152</v>
      </c>
      <c r="F664" s="16"/>
      <c r="G664" s="16"/>
      <c r="H664" s="7">
        <v>64.860489999999999</v>
      </c>
      <c r="I664" s="7">
        <v>-22.6602</v>
      </c>
      <c r="J664" s="1">
        <v>39.089700000000001</v>
      </c>
      <c r="K664" s="1">
        <v>44.001600000000003</v>
      </c>
      <c r="L664" s="1">
        <v>4.24E-2</v>
      </c>
      <c r="M664" s="1">
        <v>0.2369</v>
      </c>
      <c r="N664" s="1">
        <v>3.6799999999999999E-2</v>
      </c>
      <c r="O664" s="1">
        <v>14.644600000000001</v>
      </c>
      <c r="P664" s="1">
        <v>0.23480000000000001</v>
      </c>
      <c r="Q664" s="1">
        <v>0.22020000000000001</v>
      </c>
      <c r="R664" s="1">
        <v>2.46E-2</v>
      </c>
      <c r="S664" s="1">
        <v>8.6999999999999994E-3</v>
      </c>
      <c r="T664" s="1">
        <v>8.6E-3</v>
      </c>
      <c r="U664" s="1">
        <v>0</v>
      </c>
      <c r="V664" s="5">
        <v>98.548900000000003</v>
      </c>
      <c r="W664" s="5">
        <f t="shared" si="17"/>
        <v>84.266481292761597</v>
      </c>
    </row>
    <row r="665" spans="1:23" x14ac:dyDescent="0.2">
      <c r="A665" s="1" t="s">
        <v>750</v>
      </c>
      <c r="B665" s="1" t="s">
        <v>889</v>
      </c>
      <c r="C665" s="16"/>
      <c r="D665" s="16"/>
      <c r="E665" s="16" t="s">
        <v>152</v>
      </c>
      <c r="F665" s="16"/>
      <c r="G665" s="16"/>
      <c r="H665" s="7">
        <v>64.860489999999999</v>
      </c>
      <c r="I665" s="7">
        <v>-22.6602</v>
      </c>
      <c r="J665" s="1">
        <v>38.857100000000003</v>
      </c>
      <c r="K665" s="1">
        <v>43.531999999999996</v>
      </c>
      <c r="L665" s="1">
        <v>4.1799999999999997E-2</v>
      </c>
      <c r="M665" s="1">
        <v>0.2392</v>
      </c>
      <c r="N665" s="1">
        <v>3.4700000000000002E-2</v>
      </c>
      <c r="O665" s="1">
        <v>14.4628</v>
      </c>
      <c r="P665" s="1">
        <v>0.2359</v>
      </c>
      <c r="Q665" s="1">
        <v>0.21829999999999999</v>
      </c>
      <c r="R665" s="1">
        <v>2.4500000000000001E-2</v>
      </c>
      <c r="S665" s="1">
        <v>1.03E-2</v>
      </c>
      <c r="T665" s="1">
        <v>4.5999999999999999E-3</v>
      </c>
      <c r="U665" s="1">
        <v>1.1000000000000001E-3</v>
      </c>
      <c r="V665" s="5">
        <v>97.662300000000002</v>
      </c>
      <c r="W665" s="5">
        <f t="shared" si="17"/>
        <v>84.289829708750418</v>
      </c>
    </row>
    <row r="666" spans="1:23" x14ac:dyDescent="0.2">
      <c r="A666" s="1" t="s">
        <v>751</v>
      </c>
      <c r="B666" s="1" t="s">
        <v>889</v>
      </c>
      <c r="C666" s="16"/>
      <c r="D666" s="16"/>
      <c r="E666" s="16" t="s">
        <v>152</v>
      </c>
      <c r="F666" s="16"/>
      <c r="G666" s="16"/>
      <c r="H666" s="7">
        <v>64.860489999999999</v>
      </c>
      <c r="I666" s="7">
        <v>-22.6602</v>
      </c>
      <c r="J666" s="1">
        <v>40.0657</v>
      </c>
      <c r="K666" s="1">
        <v>47.836500000000001</v>
      </c>
      <c r="L666" s="1">
        <v>4.8000000000000001E-2</v>
      </c>
      <c r="M666" s="1">
        <v>0.30320000000000003</v>
      </c>
      <c r="N666" s="1">
        <v>6.9199999999999998E-2</v>
      </c>
      <c r="O666" s="1">
        <v>9.9725999999999999</v>
      </c>
      <c r="P666" s="1">
        <v>0.16070000000000001</v>
      </c>
      <c r="Q666" s="1">
        <v>0.3216</v>
      </c>
      <c r="R666" s="1">
        <v>2.3199999999999998E-2</v>
      </c>
      <c r="S666" s="1">
        <v>8.0000000000000004E-4</v>
      </c>
      <c r="T666" s="1">
        <v>7.1999999999999998E-3</v>
      </c>
      <c r="U666" s="1">
        <v>3.3E-3</v>
      </c>
      <c r="V666" s="5">
        <v>98.812100000000001</v>
      </c>
      <c r="W666" s="5">
        <f t="shared" si="17"/>
        <v>89.529290682215517</v>
      </c>
    </row>
    <row r="667" spans="1:23" x14ac:dyDescent="0.2">
      <c r="A667" s="1" t="s">
        <v>752</v>
      </c>
      <c r="B667" s="1" t="s">
        <v>889</v>
      </c>
      <c r="C667" s="16"/>
      <c r="D667" s="16"/>
      <c r="E667" s="16" t="s">
        <v>152</v>
      </c>
      <c r="F667" s="16"/>
      <c r="G667" s="16"/>
      <c r="H667" s="7">
        <v>64.860489999999999</v>
      </c>
      <c r="I667" s="7">
        <v>-22.6602</v>
      </c>
      <c r="J667" s="1">
        <v>39.601300000000002</v>
      </c>
      <c r="K667" s="1">
        <v>47.824399999999997</v>
      </c>
      <c r="L667" s="1">
        <v>5.5100000000000003E-2</v>
      </c>
      <c r="M667" s="1">
        <v>0.29880000000000001</v>
      </c>
      <c r="N667" s="1">
        <v>6.88E-2</v>
      </c>
      <c r="O667" s="1">
        <v>9.9568999999999992</v>
      </c>
      <c r="P667" s="1">
        <v>0.158</v>
      </c>
      <c r="Q667" s="1">
        <v>0.3216</v>
      </c>
      <c r="R667" s="1">
        <v>1.8700000000000001E-2</v>
      </c>
      <c r="S667" s="1">
        <v>6.0000000000000001E-3</v>
      </c>
      <c r="T667" s="1">
        <v>3.5000000000000001E-3</v>
      </c>
      <c r="U667" s="1">
        <v>0</v>
      </c>
      <c r="V667" s="5">
        <v>98.313199999999995</v>
      </c>
      <c r="W667" s="5">
        <f t="shared" si="17"/>
        <v>89.54168250611113</v>
      </c>
    </row>
    <row r="668" spans="1:23" x14ac:dyDescent="0.2">
      <c r="A668" s="1" t="s">
        <v>753</v>
      </c>
      <c r="B668" s="1" t="s">
        <v>889</v>
      </c>
      <c r="C668" s="16"/>
      <c r="D668" s="16"/>
      <c r="E668" s="16" t="s">
        <v>152</v>
      </c>
      <c r="F668" s="16"/>
      <c r="G668" s="16"/>
      <c r="H668" s="7">
        <v>64.860489999999999</v>
      </c>
      <c r="I668" s="7">
        <v>-22.6602</v>
      </c>
      <c r="J668" s="1">
        <v>39.391300000000001</v>
      </c>
      <c r="K668" s="1">
        <v>47.372</v>
      </c>
      <c r="L668" s="1">
        <v>4.82E-2</v>
      </c>
      <c r="M668" s="1">
        <v>0.29530000000000001</v>
      </c>
      <c r="N668" s="1">
        <v>6.6799999999999998E-2</v>
      </c>
      <c r="O668" s="1">
        <v>9.8971</v>
      </c>
      <c r="P668" s="1">
        <v>0.16159999999999999</v>
      </c>
      <c r="Q668" s="1">
        <v>0.2989</v>
      </c>
      <c r="R668" s="1">
        <v>1.7899999999999999E-2</v>
      </c>
      <c r="S668" s="1">
        <v>0</v>
      </c>
      <c r="T668" s="1">
        <v>3.8E-3</v>
      </c>
      <c r="U668" s="1">
        <v>6.9999999999999999E-4</v>
      </c>
      <c r="V668" s="5">
        <v>97.553700000000006</v>
      </c>
      <c r="W668" s="5">
        <f t="shared" si="17"/>
        <v>89.50904298335611</v>
      </c>
    </row>
    <row r="669" spans="1:23" x14ac:dyDescent="0.2">
      <c r="A669" s="1" t="s">
        <v>754</v>
      </c>
      <c r="B669" s="1" t="s">
        <v>889</v>
      </c>
      <c r="C669" s="16"/>
      <c r="D669" s="16"/>
      <c r="E669" s="16" t="s">
        <v>152</v>
      </c>
      <c r="F669" s="16"/>
      <c r="G669" s="16"/>
      <c r="H669" s="7">
        <v>64.860489999999999</v>
      </c>
      <c r="I669" s="7">
        <v>-22.6602</v>
      </c>
      <c r="J669" s="1">
        <v>40.463700000000003</v>
      </c>
      <c r="K669" s="1">
        <v>48.413400000000003</v>
      </c>
      <c r="L669" s="1">
        <v>4.36E-2</v>
      </c>
      <c r="M669" s="1">
        <v>0.30919999999999997</v>
      </c>
      <c r="N669" s="1">
        <v>6.7599999999999993E-2</v>
      </c>
      <c r="O669" s="1">
        <v>10.0776</v>
      </c>
      <c r="P669" s="1">
        <v>0.1623</v>
      </c>
      <c r="Q669" s="1">
        <v>0.32219999999999999</v>
      </c>
      <c r="R669" s="1">
        <v>1.5800000000000002E-2</v>
      </c>
      <c r="S669" s="1">
        <v>1.6999999999999999E-3</v>
      </c>
      <c r="T669" s="1">
        <v>0</v>
      </c>
      <c r="U669" s="1">
        <v>5.0000000000000001E-3</v>
      </c>
      <c r="V669" s="5">
        <v>99.882099999999994</v>
      </c>
      <c r="W669" s="5">
        <f t="shared" si="17"/>
        <v>89.543473851946146</v>
      </c>
    </row>
    <row r="670" spans="1:23" x14ac:dyDescent="0.2">
      <c r="A670" s="1" t="s">
        <v>755</v>
      </c>
      <c r="B670" s="1" t="s">
        <v>889</v>
      </c>
      <c r="C670" s="16"/>
      <c r="D670" s="16"/>
      <c r="E670" s="16" t="s">
        <v>152</v>
      </c>
      <c r="F670" s="16"/>
      <c r="G670" s="16"/>
      <c r="H670" s="7">
        <v>64.860489999999999</v>
      </c>
      <c r="I670" s="7">
        <v>-22.6602</v>
      </c>
      <c r="J670" s="1">
        <v>40.252899999999997</v>
      </c>
      <c r="K670" s="1">
        <v>47.965499999999999</v>
      </c>
      <c r="L670" s="1">
        <v>4.6699999999999998E-2</v>
      </c>
      <c r="M670" s="1">
        <v>0.30449999999999999</v>
      </c>
      <c r="N670" s="1">
        <v>6.5500000000000003E-2</v>
      </c>
      <c r="O670" s="1">
        <v>10.176299999999999</v>
      </c>
      <c r="P670" s="1">
        <v>0.1623</v>
      </c>
      <c r="Q670" s="1">
        <v>0.31840000000000002</v>
      </c>
      <c r="R670" s="1">
        <v>2.1100000000000001E-2</v>
      </c>
      <c r="S670" s="1">
        <v>4.7999999999999996E-3</v>
      </c>
      <c r="T670" s="1">
        <v>5.3E-3</v>
      </c>
      <c r="U670" s="1">
        <v>2.8999999999999998E-3</v>
      </c>
      <c r="V670" s="5">
        <v>99.3262</v>
      </c>
      <c r="W670" s="5">
        <f t="shared" si="17"/>
        <v>89.363843452335473</v>
      </c>
    </row>
    <row r="671" spans="1:23" x14ac:dyDescent="0.2">
      <c r="A671" s="1" t="s">
        <v>756</v>
      </c>
      <c r="B671" s="1" t="s">
        <v>889</v>
      </c>
      <c r="C671" s="16"/>
      <c r="D671" s="16"/>
      <c r="E671" s="16" t="s">
        <v>152</v>
      </c>
      <c r="F671" s="16"/>
      <c r="G671" s="16"/>
      <c r="H671" s="7">
        <v>64.860489999999999</v>
      </c>
      <c r="I671" s="7">
        <v>-22.6602</v>
      </c>
      <c r="J671" s="1">
        <v>39.607999999999997</v>
      </c>
      <c r="K671" s="1">
        <v>47.026499999999999</v>
      </c>
      <c r="L671" s="1">
        <v>4.9200000000000001E-2</v>
      </c>
      <c r="M671" s="1">
        <v>0.3024</v>
      </c>
      <c r="N671" s="1">
        <v>6.5100000000000005E-2</v>
      </c>
      <c r="O671" s="1">
        <v>9.7497000000000007</v>
      </c>
      <c r="P671" s="1">
        <v>0.15920000000000001</v>
      </c>
      <c r="Q671" s="1">
        <v>0.31309999999999999</v>
      </c>
      <c r="R671" s="1">
        <v>1.9699999999999999E-2</v>
      </c>
      <c r="S671" s="1">
        <v>5.1999999999999998E-3</v>
      </c>
      <c r="T671" s="1">
        <v>8.2000000000000007E-3</v>
      </c>
      <c r="U671" s="1">
        <v>2.8E-3</v>
      </c>
      <c r="V671" s="5">
        <v>97.309200000000004</v>
      </c>
      <c r="W671" s="5">
        <f t="shared" si="17"/>
        <v>89.580990978321779</v>
      </c>
    </row>
    <row r="672" spans="1:23" x14ac:dyDescent="0.2">
      <c r="A672" s="1" t="s">
        <v>757</v>
      </c>
      <c r="B672" s="1" t="s">
        <v>889</v>
      </c>
      <c r="C672" s="16"/>
      <c r="D672" s="16"/>
      <c r="E672" s="16" t="s">
        <v>152</v>
      </c>
      <c r="F672" s="16"/>
      <c r="G672" s="16"/>
      <c r="H672" s="7">
        <v>64.860489999999999</v>
      </c>
      <c r="I672" s="7">
        <v>-22.6602</v>
      </c>
      <c r="J672" s="1">
        <v>40.302599999999998</v>
      </c>
      <c r="K672" s="1">
        <v>47.6464</v>
      </c>
      <c r="L672" s="1">
        <v>5.5100000000000003E-2</v>
      </c>
      <c r="M672" s="1">
        <v>0.31330000000000002</v>
      </c>
      <c r="N672" s="1">
        <v>6.83E-2</v>
      </c>
      <c r="O672" s="1">
        <v>10.149800000000001</v>
      </c>
      <c r="P672" s="1">
        <v>0.1656</v>
      </c>
      <c r="Q672" s="1">
        <v>0.31340000000000001</v>
      </c>
      <c r="R672" s="1">
        <v>2.4400000000000002E-2</v>
      </c>
      <c r="S672" s="1">
        <v>4.7999999999999996E-3</v>
      </c>
      <c r="T672" s="1">
        <v>8.3999999999999995E-3</v>
      </c>
      <c r="U672" s="1">
        <v>4.0000000000000002E-4</v>
      </c>
      <c r="V672" s="5">
        <v>99.052599999999998</v>
      </c>
      <c r="W672" s="5">
        <f t="shared" si="17"/>
        <v>89.325120987930958</v>
      </c>
    </row>
    <row r="673" spans="1:23" x14ac:dyDescent="0.2">
      <c r="A673" s="1" t="s">
        <v>758</v>
      </c>
      <c r="B673" s="1" t="s">
        <v>889</v>
      </c>
      <c r="C673" s="16"/>
      <c r="D673" s="16"/>
      <c r="E673" s="16" t="s">
        <v>152</v>
      </c>
      <c r="F673" s="16"/>
      <c r="G673" s="16"/>
      <c r="H673" s="7">
        <v>64.860489999999999</v>
      </c>
      <c r="I673" s="7">
        <v>-22.6602</v>
      </c>
      <c r="J673" s="1">
        <v>40.443399999999997</v>
      </c>
      <c r="K673" s="1">
        <v>47.961100000000002</v>
      </c>
      <c r="L673" s="1">
        <v>4.3200000000000002E-2</v>
      </c>
      <c r="M673" s="1">
        <v>0.32219999999999999</v>
      </c>
      <c r="N673" s="1">
        <v>6.4199999999999993E-2</v>
      </c>
      <c r="O673" s="1">
        <v>10.4376</v>
      </c>
      <c r="P673" s="1">
        <v>0.16789999999999999</v>
      </c>
      <c r="Q673" s="1">
        <v>0.3241</v>
      </c>
      <c r="R673" s="1">
        <v>2.24E-2</v>
      </c>
      <c r="S673" s="1">
        <v>2.5000000000000001E-3</v>
      </c>
      <c r="T673" s="1">
        <v>8.6E-3</v>
      </c>
      <c r="U673" s="1">
        <v>0</v>
      </c>
      <c r="V673" s="5">
        <v>99.797200000000004</v>
      </c>
      <c r="W673" s="5">
        <f t="shared" si="17"/>
        <v>89.119558982698678</v>
      </c>
    </row>
    <row r="674" spans="1:23" x14ac:dyDescent="0.2">
      <c r="A674" s="1" t="s">
        <v>759</v>
      </c>
      <c r="B674" s="1" t="s">
        <v>889</v>
      </c>
      <c r="C674" s="16"/>
      <c r="D674" s="16"/>
      <c r="E674" s="16" t="s">
        <v>152</v>
      </c>
      <c r="F674" s="16"/>
      <c r="G674" s="16"/>
      <c r="H674" s="7">
        <v>64.860489999999999</v>
      </c>
      <c r="I674" s="7">
        <v>-22.6602</v>
      </c>
      <c r="J674" s="1">
        <v>40.402299999999997</v>
      </c>
      <c r="K674" s="1">
        <v>47.924199999999999</v>
      </c>
      <c r="L674" s="1">
        <v>5.3699999999999998E-2</v>
      </c>
      <c r="M674" s="1">
        <v>0.31830000000000003</v>
      </c>
      <c r="N674" s="1">
        <v>6.8599999999999994E-2</v>
      </c>
      <c r="O674" s="1">
        <v>10.4649</v>
      </c>
      <c r="P674" s="1">
        <v>0.16980000000000001</v>
      </c>
      <c r="Q674" s="1">
        <v>0.33410000000000001</v>
      </c>
      <c r="R674" s="1">
        <v>2.23E-2</v>
      </c>
      <c r="S674" s="1">
        <v>8.5000000000000006E-3</v>
      </c>
      <c r="T674" s="1">
        <v>8.8999999999999999E-3</v>
      </c>
      <c r="U674" s="1">
        <v>1E-4</v>
      </c>
      <c r="V674" s="5">
        <v>99.775800000000004</v>
      </c>
      <c r="W674" s="5">
        <f t="shared" si="17"/>
        <v>89.086723620301996</v>
      </c>
    </row>
    <row r="675" spans="1:23" x14ac:dyDescent="0.2">
      <c r="A675" s="1" t="s">
        <v>760</v>
      </c>
      <c r="B675" s="1" t="s">
        <v>889</v>
      </c>
      <c r="C675" s="16"/>
      <c r="D675" s="16"/>
      <c r="E675" s="16" t="s">
        <v>152</v>
      </c>
      <c r="F675" s="16"/>
      <c r="G675" s="16"/>
      <c r="H675" s="7">
        <v>64.860489999999999</v>
      </c>
      <c r="I675" s="7">
        <v>-22.6602</v>
      </c>
      <c r="J675" s="1">
        <v>40.516800000000003</v>
      </c>
      <c r="K675" s="1">
        <v>48.270400000000002</v>
      </c>
      <c r="L675" s="1">
        <v>5.1299999999999998E-2</v>
      </c>
      <c r="M675" s="1">
        <v>0.32090000000000002</v>
      </c>
      <c r="N675" s="1">
        <v>6.7299999999999999E-2</v>
      </c>
      <c r="O675" s="1">
        <v>9.9445999999999994</v>
      </c>
      <c r="P675" s="1">
        <v>0.16350000000000001</v>
      </c>
      <c r="Q675" s="1">
        <v>0.32079999999999997</v>
      </c>
      <c r="R675" s="1">
        <v>2.18E-2</v>
      </c>
      <c r="S675" s="1">
        <v>2.5999999999999999E-3</v>
      </c>
      <c r="T675" s="1">
        <v>2.3E-3</v>
      </c>
      <c r="U675" s="1">
        <v>2.5999999999999999E-3</v>
      </c>
      <c r="V675" s="5">
        <v>99.685000000000002</v>
      </c>
      <c r="W675" s="5">
        <f t="shared" si="17"/>
        <v>89.639776110042604</v>
      </c>
    </row>
    <row r="676" spans="1:23" x14ac:dyDescent="0.2">
      <c r="A676" s="1" t="s">
        <v>761</v>
      </c>
      <c r="B676" s="1" t="s">
        <v>889</v>
      </c>
      <c r="C676" s="16"/>
      <c r="D676" s="16"/>
      <c r="E676" s="16" t="s">
        <v>152</v>
      </c>
      <c r="F676" s="16"/>
      <c r="G676" s="16"/>
      <c r="H676" s="7">
        <v>64.860489999999999</v>
      </c>
      <c r="I676" s="7">
        <v>-22.6602</v>
      </c>
      <c r="J676" s="1">
        <v>40.456499999999998</v>
      </c>
      <c r="K676" s="1">
        <v>47.970799999999997</v>
      </c>
      <c r="L676" s="1">
        <v>5.7099999999999998E-2</v>
      </c>
      <c r="M676" s="1">
        <v>0.31809999999999999</v>
      </c>
      <c r="N676" s="1">
        <v>6.6299999999999998E-2</v>
      </c>
      <c r="O676" s="1">
        <v>9.9116</v>
      </c>
      <c r="P676" s="1">
        <v>0.1646</v>
      </c>
      <c r="Q676" s="1">
        <v>0.3135</v>
      </c>
      <c r="R676" s="1">
        <v>2.0400000000000001E-2</v>
      </c>
      <c r="S676" s="1">
        <v>5.7000000000000002E-3</v>
      </c>
      <c r="T676" s="1">
        <v>1.4E-3</v>
      </c>
      <c r="U676" s="1">
        <v>0</v>
      </c>
      <c r="V676" s="5">
        <v>99.286000000000001</v>
      </c>
      <c r="W676" s="5">
        <f t="shared" si="17"/>
        <v>89.612793238958886</v>
      </c>
    </row>
    <row r="677" spans="1:23" x14ac:dyDescent="0.2">
      <c r="A677" s="1" t="s">
        <v>762</v>
      </c>
      <c r="B677" s="1" t="s">
        <v>889</v>
      </c>
      <c r="C677" s="16"/>
      <c r="D677" s="16"/>
      <c r="E677" s="16" t="s">
        <v>152</v>
      </c>
      <c r="F677" s="16"/>
      <c r="G677" s="16"/>
      <c r="H677" s="7">
        <v>64.860489999999999</v>
      </c>
      <c r="I677" s="7">
        <v>-22.6602</v>
      </c>
      <c r="J677" s="1">
        <v>40.338099999999997</v>
      </c>
      <c r="K677" s="1">
        <v>48.212899999999998</v>
      </c>
      <c r="L677" s="1">
        <v>5.7500000000000002E-2</v>
      </c>
      <c r="M677" s="1">
        <v>0.3206</v>
      </c>
      <c r="N677" s="1">
        <v>7.0199999999999999E-2</v>
      </c>
      <c r="O677" s="1">
        <v>9.9376999999999995</v>
      </c>
      <c r="P677" s="1">
        <v>0.16520000000000001</v>
      </c>
      <c r="Q677" s="1">
        <v>0.31069999999999998</v>
      </c>
      <c r="R677" s="1">
        <v>2.1899999999999999E-2</v>
      </c>
      <c r="S677" s="1">
        <v>3.5999999999999999E-3</v>
      </c>
      <c r="T677" s="1">
        <v>0</v>
      </c>
      <c r="U677" s="1">
        <v>0</v>
      </c>
      <c r="V677" s="5">
        <v>99.438400000000001</v>
      </c>
      <c r="W677" s="5">
        <f t="shared" si="17"/>
        <v>89.635151895090885</v>
      </c>
    </row>
    <row r="678" spans="1:23" x14ac:dyDescent="0.2">
      <c r="A678" s="1" t="s">
        <v>763</v>
      </c>
      <c r="B678" s="1" t="s">
        <v>889</v>
      </c>
      <c r="C678" s="16"/>
      <c r="D678" s="16"/>
      <c r="E678" s="16" t="s">
        <v>152</v>
      </c>
      <c r="F678" s="16"/>
      <c r="G678" s="16"/>
      <c r="H678" s="7">
        <v>64.860489999999999</v>
      </c>
      <c r="I678" s="7">
        <v>-22.6602</v>
      </c>
      <c r="J678" s="1">
        <v>39.285499999999999</v>
      </c>
      <c r="K678" s="1">
        <v>46.54</v>
      </c>
      <c r="L678" s="1">
        <v>5.6300000000000003E-2</v>
      </c>
      <c r="M678" s="1">
        <v>0.28639999999999999</v>
      </c>
      <c r="N678" s="1">
        <v>5.9400000000000001E-2</v>
      </c>
      <c r="O678" s="1">
        <v>10.665100000000001</v>
      </c>
      <c r="P678" s="1">
        <v>0.17430000000000001</v>
      </c>
      <c r="Q678" s="1">
        <v>0.30599999999999999</v>
      </c>
      <c r="R678" s="1">
        <v>2.23E-2</v>
      </c>
      <c r="S678" s="1">
        <v>3.5000000000000001E-3</v>
      </c>
      <c r="T678" s="1">
        <v>3.3E-3</v>
      </c>
      <c r="U678" s="1">
        <v>1E-4</v>
      </c>
      <c r="V678" s="5">
        <v>97.402299999999997</v>
      </c>
      <c r="W678" s="5">
        <f t="shared" si="17"/>
        <v>88.608616690089235</v>
      </c>
    </row>
    <row r="679" spans="1:23" x14ac:dyDescent="0.2">
      <c r="A679" s="1" t="s">
        <v>764</v>
      </c>
      <c r="B679" s="1" t="s">
        <v>889</v>
      </c>
      <c r="C679" s="16"/>
      <c r="D679" s="16"/>
      <c r="E679" s="16" t="s">
        <v>152</v>
      </c>
      <c r="F679" s="16"/>
      <c r="G679" s="16"/>
      <c r="H679" s="7">
        <v>64.860489999999999</v>
      </c>
      <c r="I679" s="7">
        <v>-22.6602</v>
      </c>
      <c r="J679" s="1">
        <v>39.689</v>
      </c>
      <c r="K679" s="1">
        <v>46.815399999999997</v>
      </c>
      <c r="L679" s="1">
        <v>5.4800000000000001E-2</v>
      </c>
      <c r="M679" s="1">
        <v>0.28810000000000002</v>
      </c>
      <c r="N679" s="1">
        <v>5.6599999999999998E-2</v>
      </c>
      <c r="O679" s="1">
        <v>10.5915</v>
      </c>
      <c r="P679" s="1">
        <v>0.16789999999999999</v>
      </c>
      <c r="Q679" s="1">
        <v>0.29409999999999997</v>
      </c>
      <c r="R679" s="1">
        <v>1.7899999999999999E-2</v>
      </c>
      <c r="S679" s="1">
        <v>4.1000000000000003E-3</v>
      </c>
      <c r="T679" s="1">
        <v>2.3999999999999998E-3</v>
      </c>
      <c r="U679" s="1">
        <v>1E-3</v>
      </c>
      <c r="V679" s="5">
        <v>97.982799999999997</v>
      </c>
      <c r="W679" s="5">
        <f t="shared" si="17"/>
        <v>88.737429273314888</v>
      </c>
    </row>
    <row r="680" spans="1:23" x14ac:dyDescent="0.2">
      <c r="A680" s="1" t="s">
        <v>765</v>
      </c>
      <c r="B680" s="1" t="s">
        <v>889</v>
      </c>
      <c r="C680" s="16"/>
      <c r="D680" s="16"/>
      <c r="E680" s="16" t="s">
        <v>152</v>
      </c>
      <c r="F680" s="16"/>
      <c r="G680" s="16"/>
      <c r="H680" s="7">
        <v>64.860489999999999</v>
      </c>
      <c r="I680" s="7">
        <v>-22.6602</v>
      </c>
      <c r="J680" s="1">
        <v>39.212400000000002</v>
      </c>
      <c r="K680" s="1">
        <v>46.5471</v>
      </c>
      <c r="L680" s="1">
        <v>5.5199999999999999E-2</v>
      </c>
      <c r="M680" s="1">
        <v>0.28410000000000002</v>
      </c>
      <c r="N680" s="1">
        <v>5.9200000000000003E-2</v>
      </c>
      <c r="O680" s="1">
        <v>10.4741</v>
      </c>
      <c r="P680" s="1">
        <v>0.16969999999999999</v>
      </c>
      <c r="Q680" s="1">
        <v>0.29570000000000002</v>
      </c>
      <c r="R680" s="1">
        <v>2.1100000000000001E-2</v>
      </c>
      <c r="S680" s="1">
        <v>5.3E-3</v>
      </c>
      <c r="T680" s="1">
        <v>0</v>
      </c>
      <c r="U680" s="1">
        <v>1E-4</v>
      </c>
      <c r="V680" s="5">
        <v>97.124099999999999</v>
      </c>
      <c r="W680" s="5">
        <f t="shared" si="17"/>
        <v>88.791272210630552</v>
      </c>
    </row>
    <row r="681" spans="1:23" x14ac:dyDescent="0.2">
      <c r="A681" s="1" t="s">
        <v>766</v>
      </c>
      <c r="B681" s="1" t="s">
        <v>889</v>
      </c>
      <c r="C681" s="16"/>
      <c r="D681" s="16"/>
      <c r="E681" s="16" t="s">
        <v>152</v>
      </c>
      <c r="F681" s="16"/>
      <c r="G681" s="16"/>
      <c r="H681" s="7">
        <v>64.860489999999999</v>
      </c>
      <c r="I681" s="7">
        <v>-22.6602</v>
      </c>
      <c r="J681" s="1">
        <v>40.249699999999997</v>
      </c>
      <c r="K681" s="1">
        <v>47.6509</v>
      </c>
      <c r="L681" s="1">
        <v>5.4600000000000003E-2</v>
      </c>
      <c r="M681" s="1">
        <v>0.31569999999999998</v>
      </c>
      <c r="N681" s="1">
        <v>6.6799999999999998E-2</v>
      </c>
      <c r="O681" s="1">
        <v>10.2121</v>
      </c>
      <c r="P681" s="1">
        <v>0.1676</v>
      </c>
      <c r="Q681" s="1">
        <v>0.29959999999999998</v>
      </c>
      <c r="R681" s="1">
        <v>2.1600000000000001E-2</v>
      </c>
      <c r="S681" s="1">
        <v>0</v>
      </c>
      <c r="T681" s="1">
        <v>4.7999999999999996E-3</v>
      </c>
      <c r="U681" s="1">
        <v>0</v>
      </c>
      <c r="V681" s="5">
        <v>99.043499999999995</v>
      </c>
      <c r="W681" s="5">
        <f t="shared" si="17"/>
        <v>89.267535685470705</v>
      </c>
    </row>
    <row r="682" spans="1:23" x14ac:dyDescent="0.2">
      <c r="A682" s="1" t="s">
        <v>767</v>
      </c>
      <c r="B682" s="1" t="s">
        <v>889</v>
      </c>
      <c r="C682" s="16"/>
      <c r="D682" s="16"/>
      <c r="E682" s="16" t="s">
        <v>152</v>
      </c>
      <c r="F682" s="16"/>
      <c r="G682" s="16"/>
      <c r="H682" s="7">
        <v>64.860489999999999</v>
      </c>
      <c r="I682" s="7">
        <v>-22.6602</v>
      </c>
      <c r="J682" s="1">
        <v>40.050600000000003</v>
      </c>
      <c r="K682" s="1">
        <v>47.718000000000004</v>
      </c>
      <c r="L682" s="1">
        <v>4.6800000000000001E-2</v>
      </c>
      <c r="M682" s="1">
        <v>0.31719999999999998</v>
      </c>
      <c r="N682" s="1">
        <v>6.5600000000000006E-2</v>
      </c>
      <c r="O682" s="1">
        <v>10.1859</v>
      </c>
      <c r="P682" s="1">
        <v>0.1613</v>
      </c>
      <c r="Q682" s="1">
        <v>0.3019</v>
      </c>
      <c r="R682" s="1">
        <v>2.1100000000000001E-2</v>
      </c>
      <c r="S682" s="1">
        <v>3.2000000000000002E-3</v>
      </c>
      <c r="T682" s="1">
        <v>6.1000000000000004E-3</v>
      </c>
      <c r="U682" s="1">
        <v>1.9E-3</v>
      </c>
      <c r="V682" s="5">
        <v>98.8797</v>
      </c>
      <c r="W682" s="5">
        <f t="shared" si="17"/>
        <v>89.305569207349322</v>
      </c>
    </row>
    <row r="683" spans="1:23" x14ac:dyDescent="0.2">
      <c r="A683" s="1" t="s">
        <v>768</v>
      </c>
      <c r="B683" s="1" t="s">
        <v>889</v>
      </c>
      <c r="C683" s="16"/>
      <c r="D683" s="16"/>
      <c r="E683" s="16" t="s">
        <v>152</v>
      </c>
      <c r="F683" s="16"/>
      <c r="G683" s="16"/>
      <c r="H683" s="7">
        <v>64.860489999999999</v>
      </c>
      <c r="I683" s="7">
        <v>-22.6602</v>
      </c>
      <c r="J683" s="1">
        <v>40.068199999999997</v>
      </c>
      <c r="K683" s="1">
        <v>47.558799999999998</v>
      </c>
      <c r="L683" s="1">
        <v>4.8500000000000001E-2</v>
      </c>
      <c r="M683" s="1">
        <v>0.31559999999999999</v>
      </c>
      <c r="N683" s="1">
        <v>6.7400000000000002E-2</v>
      </c>
      <c r="O683" s="1">
        <v>10.154400000000001</v>
      </c>
      <c r="P683" s="1">
        <v>0.159</v>
      </c>
      <c r="Q683" s="1">
        <v>0.30259999999999998</v>
      </c>
      <c r="R683" s="1">
        <v>2.4400000000000002E-2</v>
      </c>
      <c r="S683" s="1">
        <v>2E-3</v>
      </c>
      <c r="T683" s="1">
        <v>1.35E-2</v>
      </c>
      <c r="U683" s="1">
        <v>0</v>
      </c>
      <c r="V683" s="5">
        <v>98.714399999999998</v>
      </c>
      <c r="W683" s="5">
        <f t="shared" si="17"/>
        <v>89.303233419996261</v>
      </c>
    </row>
    <row r="684" spans="1:23" x14ac:dyDescent="0.2">
      <c r="A684" s="1" t="s">
        <v>769</v>
      </c>
      <c r="B684" s="1" t="s">
        <v>889</v>
      </c>
      <c r="C684" s="16"/>
      <c r="D684" s="16"/>
      <c r="E684" s="16" t="s">
        <v>152</v>
      </c>
      <c r="F684" s="16"/>
      <c r="G684" s="16"/>
      <c r="H684" s="7">
        <v>64.860489999999999</v>
      </c>
      <c r="I684" s="7">
        <v>-22.6602</v>
      </c>
      <c r="J684" s="1">
        <v>40.443199999999997</v>
      </c>
      <c r="K684" s="1">
        <v>48.345100000000002</v>
      </c>
      <c r="L684" s="1">
        <v>4.7500000000000001E-2</v>
      </c>
      <c r="M684" s="1">
        <v>0.31390000000000001</v>
      </c>
      <c r="N684" s="1">
        <v>6.8599999999999994E-2</v>
      </c>
      <c r="O684" s="1">
        <v>9.7540999999999993</v>
      </c>
      <c r="P684" s="1">
        <v>0.1608</v>
      </c>
      <c r="Q684" s="1">
        <v>0.33229999999999998</v>
      </c>
      <c r="R684" s="1">
        <v>2.1299999999999999E-2</v>
      </c>
      <c r="S684" s="1">
        <v>5.0000000000000001E-3</v>
      </c>
      <c r="T684" s="1">
        <v>5.9999999999999995E-4</v>
      </c>
      <c r="U684" s="1">
        <v>3.8999999999999998E-3</v>
      </c>
      <c r="V684" s="5">
        <v>99.496399999999994</v>
      </c>
      <c r="W684" s="5">
        <f t="shared" si="17"/>
        <v>89.832163455461114</v>
      </c>
    </row>
    <row r="685" spans="1:23" x14ac:dyDescent="0.2">
      <c r="A685" s="1" t="s">
        <v>770</v>
      </c>
      <c r="B685" s="1" t="s">
        <v>889</v>
      </c>
      <c r="C685" s="16"/>
      <c r="D685" s="16"/>
      <c r="E685" s="16" t="s">
        <v>152</v>
      </c>
      <c r="F685" s="16"/>
      <c r="G685" s="16"/>
      <c r="H685" s="7">
        <v>64.860489999999999</v>
      </c>
      <c r="I685" s="7">
        <v>-22.6602</v>
      </c>
      <c r="J685" s="1">
        <v>39.975900000000003</v>
      </c>
      <c r="K685" s="1">
        <v>47.907200000000003</v>
      </c>
      <c r="L685" s="1">
        <v>5.3699999999999998E-2</v>
      </c>
      <c r="M685" s="1">
        <v>0.30649999999999999</v>
      </c>
      <c r="N685" s="1">
        <v>6.08E-2</v>
      </c>
      <c r="O685" s="1">
        <v>9.6294000000000004</v>
      </c>
      <c r="P685" s="1">
        <v>0.15859999999999999</v>
      </c>
      <c r="Q685" s="1">
        <v>0.3266</v>
      </c>
      <c r="R685" s="1">
        <v>1.6299999999999999E-2</v>
      </c>
      <c r="S685" s="1">
        <v>2.3E-3</v>
      </c>
      <c r="T685" s="1">
        <v>6.9999999999999999E-4</v>
      </c>
      <c r="U685" s="1">
        <v>2E-3</v>
      </c>
      <c r="V685" s="5">
        <v>98.440100000000001</v>
      </c>
      <c r="W685" s="5">
        <f t="shared" si="17"/>
        <v>89.866526195218796</v>
      </c>
    </row>
    <row r="686" spans="1:23" ht="17" thickBot="1" x14ac:dyDescent="0.25">
      <c r="A686" s="14" t="s">
        <v>771</v>
      </c>
      <c r="B686" s="14" t="s">
        <v>889</v>
      </c>
      <c r="C686" s="37"/>
      <c r="D686" s="37"/>
      <c r="E686" s="37" t="s">
        <v>152</v>
      </c>
      <c r="F686" s="37"/>
      <c r="G686" s="37"/>
      <c r="H686" s="43">
        <v>64.860489999999999</v>
      </c>
      <c r="I686" s="43">
        <v>-22.6602</v>
      </c>
      <c r="J686" s="14">
        <v>39.5565</v>
      </c>
      <c r="K686" s="14">
        <v>47.603000000000002</v>
      </c>
      <c r="L686" s="14">
        <v>4.5900000000000003E-2</v>
      </c>
      <c r="M686" s="14">
        <v>0.3034</v>
      </c>
      <c r="N686" s="14">
        <v>6.3100000000000003E-2</v>
      </c>
      <c r="O686" s="14">
        <v>9.4884000000000004</v>
      </c>
      <c r="P686" s="14">
        <v>0.1507</v>
      </c>
      <c r="Q686" s="14">
        <v>0.32819999999999999</v>
      </c>
      <c r="R686" s="14">
        <v>1.9599999999999999E-2</v>
      </c>
      <c r="S686" s="14">
        <v>4.4000000000000003E-3</v>
      </c>
      <c r="T686" s="14">
        <v>5.7000000000000002E-3</v>
      </c>
      <c r="U686" s="14">
        <v>5.9999999999999995E-4</v>
      </c>
      <c r="V686" s="39">
        <v>97.569599999999994</v>
      </c>
      <c r="W686" s="39">
        <f t="shared" si="17"/>
        <v>89.942593080379069</v>
      </c>
    </row>
    <row r="687" spans="1:23" x14ac:dyDescent="0.2">
      <c r="A687" s="1" t="s">
        <v>772</v>
      </c>
      <c r="B687" s="1" t="s">
        <v>891</v>
      </c>
      <c r="C687" s="16"/>
      <c r="D687" s="16">
        <v>48</v>
      </c>
      <c r="E687" s="16" t="s">
        <v>152</v>
      </c>
      <c r="F687" s="16"/>
      <c r="G687" s="16"/>
      <c r="H687" s="7">
        <v>64.86045</v>
      </c>
      <c r="I687" s="7">
        <v>-22.63598</v>
      </c>
      <c r="J687" s="1">
        <v>38.516100000000002</v>
      </c>
      <c r="K687" s="1">
        <v>39.914900000000003</v>
      </c>
      <c r="L687" s="1">
        <v>4.7899999999999998E-2</v>
      </c>
      <c r="M687" s="1">
        <v>0.32229999999999998</v>
      </c>
      <c r="N687" s="1">
        <v>3.7000000000000002E-3</v>
      </c>
      <c r="O687" s="1">
        <v>19.319400000000002</v>
      </c>
      <c r="P687" s="1">
        <v>0.309</v>
      </c>
      <c r="Q687" s="1">
        <v>0.11210000000000001</v>
      </c>
      <c r="R687" s="1">
        <v>3.2000000000000001E-2</v>
      </c>
      <c r="S687" s="1">
        <v>1.2200000000000001E-2</v>
      </c>
      <c r="T687" s="1">
        <v>9.7000000000000003E-3</v>
      </c>
      <c r="U687" s="1">
        <v>0</v>
      </c>
      <c r="V687" s="5">
        <v>98.599299999999999</v>
      </c>
      <c r="W687" s="5">
        <f t="shared" ref="W687:W734" si="18">(K687/40.3044)/((K687/40.3044)+(O687/71.844))*100</f>
        <v>78.645306039852187</v>
      </c>
    </row>
    <row r="688" spans="1:23" x14ac:dyDescent="0.2">
      <c r="A688" s="1" t="s">
        <v>773</v>
      </c>
      <c r="B688" s="1" t="s">
        <v>891</v>
      </c>
      <c r="C688" s="16"/>
      <c r="D688" s="16"/>
      <c r="E688" s="16" t="s">
        <v>152</v>
      </c>
      <c r="F688" s="16"/>
      <c r="G688" s="16"/>
      <c r="H688" s="7">
        <v>64.86045</v>
      </c>
      <c r="I688" s="7">
        <v>-22.63598</v>
      </c>
      <c r="J688" s="1">
        <v>40.196199999999997</v>
      </c>
      <c r="K688" s="1">
        <v>47.968899999999998</v>
      </c>
      <c r="L688" s="1">
        <v>5.8799999999999998E-2</v>
      </c>
      <c r="M688" s="1">
        <v>0.31590000000000001</v>
      </c>
      <c r="N688" s="1">
        <v>5.8099999999999999E-2</v>
      </c>
      <c r="O688" s="1">
        <v>10.090400000000001</v>
      </c>
      <c r="P688" s="1">
        <v>0.1643</v>
      </c>
      <c r="Q688" s="1">
        <v>0.31340000000000001</v>
      </c>
      <c r="R688" s="1">
        <v>1.8599999999999998E-2</v>
      </c>
      <c r="S688" s="1">
        <v>4.8999999999999998E-3</v>
      </c>
      <c r="T688" s="1">
        <v>9.7999999999999997E-3</v>
      </c>
      <c r="U688" s="1">
        <v>5.8999999999999999E-3</v>
      </c>
      <c r="V688" s="5">
        <v>99.205299999999994</v>
      </c>
      <c r="W688" s="5">
        <f t="shared" si="18"/>
        <v>89.444817176285213</v>
      </c>
    </row>
    <row r="689" spans="1:23" x14ac:dyDescent="0.2">
      <c r="A689" s="1" t="s">
        <v>774</v>
      </c>
      <c r="B689" s="1" t="s">
        <v>891</v>
      </c>
      <c r="C689" s="16"/>
      <c r="D689" s="16"/>
      <c r="E689" s="16" t="s">
        <v>152</v>
      </c>
      <c r="F689" s="16"/>
      <c r="G689" s="16"/>
      <c r="H689" s="7">
        <v>64.86045</v>
      </c>
      <c r="I689" s="7">
        <v>-22.63598</v>
      </c>
      <c r="J689" s="1">
        <v>40.296700000000001</v>
      </c>
      <c r="K689" s="1">
        <v>48.329599999999999</v>
      </c>
      <c r="L689" s="1">
        <v>5.4300000000000001E-2</v>
      </c>
      <c r="M689" s="1">
        <v>0.31540000000000001</v>
      </c>
      <c r="N689" s="1">
        <v>7.9799999999999996E-2</v>
      </c>
      <c r="O689" s="1">
        <v>9.5253999999999994</v>
      </c>
      <c r="P689" s="1">
        <v>0.1555</v>
      </c>
      <c r="Q689" s="1">
        <v>0.35820000000000002</v>
      </c>
      <c r="R689" s="1">
        <v>2.06E-2</v>
      </c>
      <c r="S689" s="1">
        <v>0</v>
      </c>
      <c r="T689" s="1">
        <v>1.5100000000000001E-2</v>
      </c>
      <c r="U689" s="1">
        <v>0</v>
      </c>
      <c r="V689" s="5">
        <v>99.150700000000001</v>
      </c>
      <c r="W689" s="5">
        <f t="shared" si="18"/>
        <v>90.043961423214938</v>
      </c>
    </row>
    <row r="690" spans="1:23" x14ac:dyDescent="0.2">
      <c r="A690" s="1" t="s">
        <v>775</v>
      </c>
      <c r="B690" s="1" t="s">
        <v>891</v>
      </c>
      <c r="C690" s="16"/>
      <c r="D690" s="16"/>
      <c r="E690" s="16" t="s">
        <v>152</v>
      </c>
      <c r="F690" s="16"/>
      <c r="G690" s="16"/>
      <c r="H690" s="7">
        <v>64.86045</v>
      </c>
      <c r="I690" s="7">
        <v>-22.63598</v>
      </c>
      <c r="J690" s="1">
        <v>40.497700000000002</v>
      </c>
      <c r="K690" s="1">
        <v>48.487000000000002</v>
      </c>
      <c r="L690" s="1">
        <v>0.1598</v>
      </c>
      <c r="M690" s="1">
        <v>0.35089999999999999</v>
      </c>
      <c r="N690" s="1">
        <v>0.1076</v>
      </c>
      <c r="O690" s="1">
        <v>9.3389000000000006</v>
      </c>
      <c r="P690" s="1">
        <v>0.14929999999999999</v>
      </c>
      <c r="Q690" s="1">
        <v>0.37380000000000002</v>
      </c>
      <c r="R690" s="1">
        <v>1.67E-2</v>
      </c>
      <c r="S690" s="1">
        <v>6.3E-3</v>
      </c>
      <c r="T690" s="1">
        <v>1.5699999999999999E-2</v>
      </c>
      <c r="U690" s="1">
        <v>5.8999999999999999E-3</v>
      </c>
      <c r="V690" s="5">
        <v>99.509600000000006</v>
      </c>
      <c r="W690" s="5">
        <f t="shared" si="18"/>
        <v>90.248481068543441</v>
      </c>
    </row>
    <row r="691" spans="1:23" x14ac:dyDescent="0.2">
      <c r="A691" s="1" t="s">
        <v>776</v>
      </c>
      <c r="B691" s="1" t="s">
        <v>891</v>
      </c>
      <c r="C691" s="16"/>
      <c r="D691" s="16"/>
      <c r="E691" s="16" t="s">
        <v>152</v>
      </c>
      <c r="F691" s="16"/>
      <c r="G691" s="16"/>
      <c r="H691" s="7">
        <v>64.86045</v>
      </c>
      <c r="I691" s="7">
        <v>-22.63598</v>
      </c>
      <c r="J691" s="1">
        <v>40.246200000000002</v>
      </c>
      <c r="K691" s="1">
        <v>47.671700000000001</v>
      </c>
      <c r="L691" s="1">
        <v>5.7599999999999998E-2</v>
      </c>
      <c r="M691" s="1">
        <v>0.31619999999999998</v>
      </c>
      <c r="N691" s="1">
        <v>7.2300000000000003E-2</v>
      </c>
      <c r="O691" s="1">
        <v>10.4018</v>
      </c>
      <c r="P691" s="1">
        <v>0.1701</v>
      </c>
      <c r="Q691" s="1">
        <v>0.31790000000000002</v>
      </c>
      <c r="R691" s="1">
        <v>2.5899999999999999E-2</v>
      </c>
      <c r="S691" s="1">
        <v>8.0000000000000004E-4</v>
      </c>
      <c r="T691" s="1">
        <v>1.06E-2</v>
      </c>
      <c r="U691" s="1">
        <v>1.6999999999999999E-3</v>
      </c>
      <c r="V691" s="5">
        <v>99.292900000000003</v>
      </c>
      <c r="W691" s="5">
        <f t="shared" si="18"/>
        <v>89.094161530360509</v>
      </c>
    </row>
    <row r="692" spans="1:23" x14ac:dyDescent="0.2">
      <c r="A692" s="1" t="s">
        <v>777</v>
      </c>
      <c r="B692" s="1" t="s">
        <v>891</v>
      </c>
      <c r="C692" s="16"/>
      <c r="D692" s="16"/>
      <c r="E692" s="16" t="s">
        <v>152</v>
      </c>
      <c r="F692" s="16"/>
      <c r="G692" s="16"/>
      <c r="H692" s="7">
        <v>64.86045</v>
      </c>
      <c r="I692" s="7">
        <v>-22.63598</v>
      </c>
      <c r="J692" s="1">
        <v>40.145499999999998</v>
      </c>
      <c r="K692" s="1">
        <v>46.732199999999999</v>
      </c>
      <c r="L692" s="1">
        <v>5.0500000000000003E-2</v>
      </c>
      <c r="M692" s="1">
        <v>0.28849999999999998</v>
      </c>
      <c r="N692" s="1">
        <v>1.2200000000000001E-2</v>
      </c>
      <c r="O692" s="1">
        <v>12.215199999999999</v>
      </c>
      <c r="P692" s="1">
        <v>0.1895</v>
      </c>
      <c r="Q692" s="1">
        <v>0.19650000000000001</v>
      </c>
      <c r="R692" s="1">
        <v>2.07E-2</v>
      </c>
      <c r="S692" s="1">
        <v>7.7999999999999996E-3</v>
      </c>
      <c r="T692" s="1">
        <v>4.1999999999999997E-3</v>
      </c>
      <c r="U692" s="1">
        <v>1.2999999999999999E-3</v>
      </c>
      <c r="V692" s="5">
        <v>99.864199999999997</v>
      </c>
      <c r="W692" s="5">
        <f t="shared" si="18"/>
        <v>87.211488187958849</v>
      </c>
    </row>
    <row r="693" spans="1:23" x14ac:dyDescent="0.2">
      <c r="A693" s="1" t="s">
        <v>778</v>
      </c>
      <c r="B693" s="1" t="s">
        <v>891</v>
      </c>
      <c r="C693" s="16"/>
      <c r="D693" s="16"/>
      <c r="E693" s="16" t="s">
        <v>152</v>
      </c>
      <c r="F693" s="16"/>
      <c r="G693" s="16"/>
      <c r="H693" s="7">
        <v>64.86045</v>
      </c>
      <c r="I693" s="7">
        <v>-22.63598</v>
      </c>
      <c r="J693" s="1">
        <v>39.736899999999999</v>
      </c>
      <c r="K693" s="1">
        <v>47.4998</v>
      </c>
      <c r="L693" s="1">
        <v>5.8999999999999997E-2</v>
      </c>
      <c r="M693" s="1">
        <v>0.3206</v>
      </c>
      <c r="N693" s="1">
        <v>6.3500000000000001E-2</v>
      </c>
      <c r="O693" s="1">
        <v>10.3089</v>
      </c>
      <c r="P693" s="1">
        <v>0.1673</v>
      </c>
      <c r="Q693" s="1">
        <v>0.30819999999999997</v>
      </c>
      <c r="R693" s="1">
        <v>2.4799999999999999E-2</v>
      </c>
      <c r="S693" s="1">
        <v>1E-3</v>
      </c>
      <c r="T693" s="1">
        <v>5.5999999999999999E-3</v>
      </c>
      <c r="U693" s="1">
        <v>2.8999999999999998E-3</v>
      </c>
      <c r="V693" s="5">
        <v>98.498599999999996</v>
      </c>
      <c r="W693" s="5">
        <f t="shared" si="18"/>
        <v>89.146121517524151</v>
      </c>
    </row>
    <row r="694" spans="1:23" x14ac:dyDescent="0.2">
      <c r="A694" s="1" t="s">
        <v>779</v>
      </c>
      <c r="B694" s="1" t="s">
        <v>891</v>
      </c>
      <c r="C694" s="16"/>
      <c r="D694" s="16"/>
      <c r="E694" s="16" t="s">
        <v>152</v>
      </c>
      <c r="F694" s="16"/>
      <c r="G694" s="16"/>
      <c r="H694" s="7">
        <v>64.86045</v>
      </c>
      <c r="I694" s="7">
        <v>-22.63598</v>
      </c>
      <c r="J694" s="1">
        <v>40.481900000000003</v>
      </c>
      <c r="K694" s="1">
        <v>48.716700000000003</v>
      </c>
      <c r="L694" s="1">
        <v>5.0599999999999999E-2</v>
      </c>
      <c r="M694" s="1">
        <v>0.3271</v>
      </c>
      <c r="N694" s="1">
        <v>6.8900000000000003E-2</v>
      </c>
      <c r="O694" s="1">
        <v>10.109</v>
      </c>
      <c r="P694" s="1">
        <v>0.1605</v>
      </c>
      <c r="Q694" s="1">
        <v>0.32800000000000001</v>
      </c>
      <c r="R694" s="1">
        <v>2.1299999999999999E-2</v>
      </c>
      <c r="S694" s="1">
        <v>4.7000000000000002E-3</v>
      </c>
      <c r="T694" s="1">
        <v>1.2800000000000001E-2</v>
      </c>
      <c r="U694" s="1">
        <v>1.1999999999999999E-3</v>
      </c>
      <c r="V694" s="5">
        <v>100.28270000000001</v>
      </c>
      <c r="W694" s="5">
        <f t="shared" si="18"/>
        <v>89.572784147068191</v>
      </c>
    </row>
    <row r="695" spans="1:23" x14ac:dyDescent="0.2">
      <c r="A695" s="1" t="s">
        <v>780</v>
      </c>
      <c r="B695" s="1" t="s">
        <v>891</v>
      </c>
      <c r="C695" s="16"/>
      <c r="D695" s="16"/>
      <c r="E695" s="16" t="s">
        <v>152</v>
      </c>
      <c r="F695" s="16"/>
      <c r="G695" s="16"/>
      <c r="H695" s="7">
        <v>64.86045</v>
      </c>
      <c r="I695" s="7">
        <v>-22.63598</v>
      </c>
      <c r="J695" s="1">
        <v>40.450400000000002</v>
      </c>
      <c r="K695" s="1">
        <v>48.3889</v>
      </c>
      <c r="L695" s="1">
        <v>5.6800000000000003E-2</v>
      </c>
      <c r="M695" s="1">
        <v>0.3291</v>
      </c>
      <c r="N695" s="1">
        <v>8.9899999999999994E-2</v>
      </c>
      <c r="O695" s="1">
        <v>9.9210999999999991</v>
      </c>
      <c r="P695" s="1">
        <v>0.15820000000000001</v>
      </c>
      <c r="Q695" s="1">
        <v>0.30780000000000002</v>
      </c>
      <c r="R695" s="1">
        <v>2.07E-2</v>
      </c>
      <c r="S695" s="1">
        <v>3.8999999999999998E-3</v>
      </c>
      <c r="T695" s="1">
        <v>2.3999999999999998E-3</v>
      </c>
      <c r="U695" s="1">
        <v>0</v>
      </c>
      <c r="V695" s="5">
        <v>99.729299999999995</v>
      </c>
      <c r="W695" s="5">
        <f t="shared" si="18"/>
        <v>89.684433079375751</v>
      </c>
    </row>
    <row r="696" spans="1:23" x14ac:dyDescent="0.2">
      <c r="A696" s="1" t="s">
        <v>781</v>
      </c>
      <c r="B696" s="1" t="s">
        <v>891</v>
      </c>
      <c r="C696" s="16"/>
      <c r="D696" s="16"/>
      <c r="E696" s="16" t="s">
        <v>152</v>
      </c>
      <c r="F696" s="16"/>
      <c r="G696" s="16"/>
      <c r="H696" s="7">
        <v>64.86045</v>
      </c>
      <c r="I696" s="7">
        <v>-22.63598</v>
      </c>
      <c r="J696" s="1">
        <v>40.582799999999999</v>
      </c>
      <c r="K696" s="1">
        <v>48.442</v>
      </c>
      <c r="L696" s="1">
        <v>5.3900000000000003E-2</v>
      </c>
      <c r="M696" s="1">
        <v>0.32350000000000001</v>
      </c>
      <c r="N696" s="1">
        <v>7.7200000000000005E-2</v>
      </c>
      <c r="O696" s="1">
        <v>10.089499999999999</v>
      </c>
      <c r="P696" s="1">
        <v>0.1618</v>
      </c>
      <c r="Q696" s="1">
        <v>0.3337</v>
      </c>
      <c r="R696" s="1">
        <v>2.41E-2</v>
      </c>
      <c r="S696" s="1">
        <v>5.8999999999999999E-3</v>
      </c>
      <c r="T696" s="1">
        <v>3.3999999999999998E-3</v>
      </c>
      <c r="U696" s="1">
        <v>0</v>
      </c>
      <c r="V696" s="5">
        <v>100.09780000000001</v>
      </c>
      <c r="W696" s="5">
        <f t="shared" si="18"/>
        <v>89.537952350120463</v>
      </c>
    </row>
    <row r="697" spans="1:23" x14ac:dyDescent="0.2">
      <c r="A697" s="1" t="s">
        <v>782</v>
      </c>
      <c r="B697" s="1" t="s">
        <v>891</v>
      </c>
      <c r="C697" s="16"/>
      <c r="D697" s="16"/>
      <c r="E697" s="16" t="s">
        <v>152</v>
      </c>
      <c r="F697" s="16"/>
      <c r="G697" s="16"/>
      <c r="H697" s="7">
        <v>64.86045</v>
      </c>
      <c r="I697" s="7">
        <v>-22.63598</v>
      </c>
      <c r="J697" s="1">
        <v>40.421999999999997</v>
      </c>
      <c r="K697" s="1">
        <v>48.277200000000001</v>
      </c>
      <c r="L697" s="1">
        <v>6.1400000000000003E-2</v>
      </c>
      <c r="M697" s="1">
        <v>0.32440000000000002</v>
      </c>
      <c r="N697" s="1">
        <v>7.4399999999999994E-2</v>
      </c>
      <c r="O697" s="1">
        <v>9.9495000000000005</v>
      </c>
      <c r="P697" s="1">
        <v>0.16059999999999999</v>
      </c>
      <c r="Q697" s="1">
        <v>0.3387</v>
      </c>
      <c r="R697" s="1">
        <v>2.0799999999999999E-2</v>
      </c>
      <c r="S697" s="1">
        <v>2.3E-3</v>
      </c>
      <c r="T697" s="1">
        <v>1.5E-3</v>
      </c>
      <c r="U697" s="1">
        <v>0</v>
      </c>
      <c r="V697" s="5">
        <v>99.632900000000006</v>
      </c>
      <c r="W697" s="5">
        <f t="shared" si="18"/>
        <v>89.636509038450058</v>
      </c>
    </row>
    <row r="698" spans="1:23" x14ac:dyDescent="0.2">
      <c r="A698" s="1" t="s">
        <v>783</v>
      </c>
      <c r="B698" s="1" t="s">
        <v>891</v>
      </c>
      <c r="C698" s="16"/>
      <c r="D698" s="16"/>
      <c r="E698" s="16" t="s">
        <v>152</v>
      </c>
      <c r="F698" s="16"/>
      <c r="G698" s="16"/>
      <c r="H698" s="7">
        <v>64.86045</v>
      </c>
      <c r="I698" s="7">
        <v>-22.63598</v>
      </c>
      <c r="J698" s="1">
        <v>40.537599999999998</v>
      </c>
      <c r="K698" s="1">
        <v>48.573399999999999</v>
      </c>
      <c r="L698" s="1">
        <v>5.5E-2</v>
      </c>
      <c r="M698" s="1">
        <v>0.32169999999999999</v>
      </c>
      <c r="N698" s="1">
        <v>7.3899999999999993E-2</v>
      </c>
      <c r="O698" s="1">
        <v>9.6911000000000005</v>
      </c>
      <c r="P698" s="1">
        <v>0.15859999999999999</v>
      </c>
      <c r="Q698" s="1">
        <v>0.35410000000000003</v>
      </c>
      <c r="R698" s="1">
        <v>2.0799999999999999E-2</v>
      </c>
      <c r="S698" s="1">
        <v>1.6000000000000001E-3</v>
      </c>
      <c r="T698" s="1">
        <v>2.8E-3</v>
      </c>
      <c r="U698" s="1">
        <v>2.9999999999999997E-4</v>
      </c>
      <c r="V698" s="5">
        <v>99.790999999999997</v>
      </c>
      <c r="W698" s="5">
        <f t="shared" si="18"/>
        <v>89.933926811753125</v>
      </c>
    </row>
    <row r="699" spans="1:23" x14ac:dyDescent="0.2">
      <c r="A699" s="1" t="s">
        <v>784</v>
      </c>
      <c r="B699" s="1" t="s">
        <v>891</v>
      </c>
      <c r="C699" s="16"/>
      <c r="D699" s="16"/>
      <c r="E699" s="16" t="s">
        <v>152</v>
      </c>
      <c r="F699" s="16"/>
      <c r="G699" s="16"/>
      <c r="H699" s="7">
        <v>64.86045</v>
      </c>
      <c r="I699" s="7">
        <v>-22.63598</v>
      </c>
      <c r="J699" s="1">
        <v>39.970700000000001</v>
      </c>
      <c r="K699" s="1">
        <v>46.916600000000003</v>
      </c>
      <c r="L699" s="1">
        <v>4.9599999999999998E-2</v>
      </c>
      <c r="M699" s="1">
        <v>0.3296</v>
      </c>
      <c r="N699" s="1">
        <v>4.1399999999999999E-2</v>
      </c>
      <c r="O699" s="1">
        <v>10.982900000000001</v>
      </c>
      <c r="P699" s="1">
        <v>0.17799999999999999</v>
      </c>
      <c r="Q699" s="1">
        <v>0.27629999999999999</v>
      </c>
      <c r="R699" s="1">
        <v>2.3599999999999999E-2</v>
      </c>
      <c r="S699" s="1">
        <v>4.1000000000000003E-3</v>
      </c>
      <c r="T699" s="1">
        <v>7.3000000000000001E-3</v>
      </c>
      <c r="U699" s="1">
        <v>0</v>
      </c>
      <c r="V699" s="5">
        <v>98.780100000000004</v>
      </c>
      <c r="W699" s="5">
        <f t="shared" si="18"/>
        <v>88.391810640075946</v>
      </c>
    </row>
    <row r="700" spans="1:23" x14ac:dyDescent="0.2">
      <c r="A700" s="1" t="s">
        <v>785</v>
      </c>
      <c r="B700" s="1" t="s">
        <v>891</v>
      </c>
      <c r="C700" s="16"/>
      <c r="D700" s="16"/>
      <c r="E700" s="16" t="s">
        <v>152</v>
      </c>
      <c r="F700" s="16"/>
      <c r="G700" s="16"/>
      <c r="H700" s="7">
        <v>64.86045</v>
      </c>
      <c r="I700" s="7">
        <v>-22.63598</v>
      </c>
      <c r="J700" s="1">
        <v>40.542400000000001</v>
      </c>
      <c r="K700" s="1">
        <v>48.023499999999999</v>
      </c>
      <c r="L700" s="1">
        <v>6.4699999999999994E-2</v>
      </c>
      <c r="M700" s="1">
        <v>0.30969999999999998</v>
      </c>
      <c r="N700" s="1">
        <v>7.4499999999999997E-2</v>
      </c>
      <c r="O700" s="1">
        <v>9.64</v>
      </c>
      <c r="P700" s="1">
        <v>0.156</v>
      </c>
      <c r="Q700" s="1">
        <v>0.34129999999999999</v>
      </c>
      <c r="R700" s="1">
        <v>1.9800000000000002E-2</v>
      </c>
      <c r="S700" s="1">
        <v>0</v>
      </c>
      <c r="T700" s="1">
        <v>1.8E-3</v>
      </c>
      <c r="U700" s="1">
        <v>0</v>
      </c>
      <c r="V700" s="5">
        <v>99.1738</v>
      </c>
      <c r="W700" s="5">
        <f t="shared" si="18"/>
        <v>89.878581321619052</v>
      </c>
    </row>
    <row r="701" spans="1:23" x14ac:dyDescent="0.2">
      <c r="A701" s="1" t="s">
        <v>786</v>
      </c>
      <c r="B701" s="1" t="s">
        <v>891</v>
      </c>
      <c r="C701" s="16"/>
      <c r="D701" s="16"/>
      <c r="E701" s="16" t="s">
        <v>152</v>
      </c>
      <c r="F701" s="16"/>
      <c r="G701" s="16"/>
      <c r="H701" s="7">
        <v>64.86045</v>
      </c>
      <c r="I701" s="7">
        <v>-22.63598</v>
      </c>
      <c r="J701" s="1">
        <v>40.665500000000002</v>
      </c>
      <c r="K701" s="1">
        <v>48.146000000000001</v>
      </c>
      <c r="L701" s="1">
        <v>7.5200000000000003E-2</v>
      </c>
      <c r="M701" s="1">
        <v>0.32479999999999998</v>
      </c>
      <c r="N701" s="1">
        <v>8.2299999999999998E-2</v>
      </c>
      <c r="O701" s="1">
        <v>10.073600000000001</v>
      </c>
      <c r="P701" s="1">
        <v>0.16550000000000001</v>
      </c>
      <c r="Q701" s="1">
        <v>0.33339999999999997</v>
      </c>
      <c r="R701" s="1">
        <v>2.1399999999999999E-2</v>
      </c>
      <c r="S701" s="1">
        <v>4.4000000000000003E-3</v>
      </c>
      <c r="T701" s="1">
        <v>7.4999999999999997E-3</v>
      </c>
      <c r="U701" s="1">
        <v>1.8E-3</v>
      </c>
      <c r="V701" s="5">
        <v>99.901499999999999</v>
      </c>
      <c r="W701" s="5">
        <f t="shared" si="18"/>
        <v>89.495234608986081</v>
      </c>
    </row>
    <row r="702" spans="1:23" x14ac:dyDescent="0.2">
      <c r="A702" s="1" t="s">
        <v>787</v>
      </c>
      <c r="B702" s="1" t="s">
        <v>891</v>
      </c>
      <c r="C702" s="16"/>
      <c r="D702" s="16"/>
      <c r="E702" s="16" t="s">
        <v>152</v>
      </c>
      <c r="F702" s="16"/>
      <c r="G702" s="16"/>
      <c r="H702" s="7">
        <v>64.86045</v>
      </c>
      <c r="I702" s="7">
        <v>-22.63598</v>
      </c>
      <c r="J702" s="1">
        <v>40.590200000000003</v>
      </c>
      <c r="K702" s="1">
        <v>48.490699999999997</v>
      </c>
      <c r="L702" s="1">
        <v>5.3999999999999999E-2</v>
      </c>
      <c r="M702" s="1">
        <v>0.32079999999999997</v>
      </c>
      <c r="N702" s="1">
        <v>6.8400000000000002E-2</v>
      </c>
      <c r="O702" s="1">
        <v>10.0886</v>
      </c>
      <c r="P702" s="1">
        <v>0.16400000000000001</v>
      </c>
      <c r="Q702" s="1">
        <v>0.33639999999999998</v>
      </c>
      <c r="R702" s="1">
        <v>2.3400000000000001E-2</v>
      </c>
      <c r="S702" s="1">
        <v>4.1999999999999997E-3</v>
      </c>
      <c r="T702" s="1">
        <v>2.3E-3</v>
      </c>
      <c r="U702" s="1">
        <v>2.0000000000000001E-4</v>
      </c>
      <c r="V702" s="5">
        <v>100.14319999999999</v>
      </c>
      <c r="W702" s="5">
        <f t="shared" si="18"/>
        <v>89.548196215580035</v>
      </c>
    </row>
    <row r="703" spans="1:23" x14ac:dyDescent="0.2">
      <c r="A703" s="1" t="s">
        <v>788</v>
      </c>
      <c r="B703" s="1" t="s">
        <v>891</v>
      </c>
      <c r="C703" s="16"/>
      <c r="D703" s="16"/>
      <c r="E703" s="16" t="s">
        <v>152</v>
      </c>
      <c r="F703" s="16"/>
      <c r="G703" s="16"/>
      <c r="H703" s="7">
        <v>64.86045</v>
      </c>
      <c r="I703" s="7">
        <v>-22.63598</v>
      </c>
      <c r="J703" s="1">
        <v>39.0124</v>
      </c>
      <c r="K703" s="1">
        <v>42.710700000000003</v>
      </c>
      <c r="L703" s="1">
        <v>3.3599999999999998E-2</v>
      </c>
      <c r="M703" s="1">
        <v>0.23050000000000001</v>
      </c>
      <c r="N703" s="1">
        <v>4.0000000000000002E-4</v>
      </c>
      <c r="O703" s="1">
        <v>17.470400000000001</v>
      </c>
      <c r="P703" s="1">
        <v>0.2878</v>
      </c>
      <c r="Q703" s="1">
        <v>0.1163</v>
      </c>
      <c r="R703" s="1">
        <v>3.6499999999999998E-2</v>
      </c>
      <c r="S703" s="1">
        <v>2.1499999999999998E-2</v>
      </c>
      <c r="T703" s="1">
        <v>7.3400000000000007E-2</v>
      </c>
      <c r="U703" s="1">
        <v>1.1000000000000001E-3</v>
      </c>
      <c r="V703" s="5">
        <v>99.994699999999995</v>
      </c>
      <c r="W703" s="5">
        <f t="shared" si="18"/>
        <v>81.335783272207635</v>
      </c>
    </row>
    <row r="704" spans="1:23" x14ac:dyDescent="0.2">
      <c r="A704" s="1" t="s">
        <v>789</v>
      </c>
      <c r="B704" s="1" t="s">
        <v>891</v>
      </c>
      <c r="C704" s="16"/>
      <c r="D704" s="16"/>
      <c r="E704" s="16" t="s">
        <v>152</v>
      </c>
      <c r="F704" s="16"/>
      <c r="G704" s="16"/>
      <c r="H704" s="7">
        <v>64.86045</v>
      </c>
      <c r="I704" s="7">
        <v>-22.63598</v>
      </c>
      <c r="J704" s="1">
        <v>40.049399999999999</v>
      </c>
      <c r="K704" s="1">
        <v>46.3384</v>
      </c>
      <c r="L704" s="1">
        <v>5.8400000000000001E-2</v>
      </c>
      <c r="M704" s="1">
        <v>0.2767</v>
      </c>
      <c r="N704" s="1">
        <v>4.1300000000000003E-2</v>
      </c>
      <c r="O704" s="1">
        <v>12.5242</v>
      </c>
      <c r="P704" s="1">
        <v>0.19059999999999999</v>
      </c>
      <c r="Q704" s="1">
        <v>0.27539999999999998</v>
      </c>
      <c r="R704" s="1">
        <v>2.3800000000000002E-2</v>
      </c>
      <c r="S704" s="1">
        <v>3.3E-3</v>
      </c>
      <c r="T704" s="1">
        <v>7.1000000000000004E-3</v>
      </c>
      <c r="U704" s="1">
        <v>3.8E-3</v>
      </c>
      <c r="V704" s="5">
        <v>99.792500000000004</v>
      </c>
      <c r="W704" s="5">
        <f t="shared" si="18"/>
        <v>86.833819077814255</v>
      </c>
    </row>
    <row r="705" spans="1:23" x14ac:dyDescent="0.2">
      <c r="A705" s="1" t="s">
        <v>790</v>
      </c>
      <c r="B705" s="1" t="s">
        <v>891</v>
      </c>
      <c r="C705" s="16"/>
      <c r="D705" s="16"/>
      <c r="E705" s="16" t="s">
        <v>152</v>
      </c>
      <c r="F705" s="16"/>
      <c r="G705" s="16"/>
      <c r="H705" s="7">
        <v>64.86045</v>
      </c>
      <c r="I705" s="7">
        <v>-22.63598</v>
      </c>
      <c r="J705" s="1">
        <v>39.8093</v>
      </c>
      <c r="K705" s="1">
        <v>47.657800000000002</v>
      </c>
      <c r="L705" s="1">
        <v>4.53E-2</v>
      </c>
      <c r="M705" s="1">
        <v>0.31430000000000002</v>
      </c>
      <c r="N705" s="1">
        <v>5.6800000000000003E-2</v>
      </c>
      <c r="O705" s="1">
        <v>9.8193000000000001</v>
      </c>
      <c r="P705" s="1">
        <v>0.1547</v>
      </c>
      <c r="Q705" s="1">
        <v>0.29699999999999999</v>
      </c>
      <c r="R705" s="1">
        <v>2.3699999999999999E-2</v>
      </c>
      <c r="S705" s="1">
        <v>6.3E-3</v>
      </c>
      <c r="T705" s="1">
        <v>5.7999999999999996E-3</v>
      </c>
      <c r="U705" s="1">
        <v>5.0000000000000001E-3</v>
      </c>
      <c r="V705" s="5">
        <v>98.195400000000006</v>
      </c>
      <c r="W705" s="5">
        <f t="shared" si="18"/>
        <v>89.638918226122016</v>
      </c>
    </row>
    <row r="706" spans="1:23" x14ac:dyDescent="0.2">
      <c r="A706" s="1" t="s">
        <v>791</v>
      </c>
      <c r="B706" s="1" t="s">
        <v>891</v>
      </c>
      <c r="C706" s="16"/>
      <c r="D706" s="16"/>
      <c r="E706" s="16" t="s">
        <v>152</v>
      </c>
      <c r="F706" s="16"/>
      <c r="G706" s="16"/>
      <c r="H706" s="7">
        <v>64.86045</v>
      </c>
      <c r="I706" s="7">
        <v>-22.63598</v>
      </c>
      <c r="J706" s="1">
        <v>40.020899999999997</v>
      </c>
      <c r="K706" s="1">
        <v>47.792000000000002</v>
      </c>
      <c r="L706" s="1">
        <v>6.5100000000000005E-2</v>
      </c>
      <c r="M706" s="1">
        <v>0.31790000000000002</v>
      </c>
      <c r="N706" s="1">
        <v>6.7299999999999999E-2</v>
      </c>
      <c r="O706" s="1">
        <v>9.8559000000000001</v>
      </c>
      <c r="P706" s="1">
        <v>0.15770000000000001</v>
      </c>
      <c r="Q706" s="1">
        <v>0.30209999999999998</v>
      </c>
      <c r="R706" s="1">
        <v>2.0299999999999999E-2</v>
      </c>
      <c r="S706" s="1">
        <v>3.5000000000000001E-3</v>
      </c>
      <c r="T706" s="1">
        <v>6.7999999999999996E-3</v>
      </c>
      <c r="U706" s="1">
        <v>1.6000000000000001E-3</v>
      </c>
      <c r="V706" s="5">
        <v>98.611199999999997</v>
      </c>
      <c r="W706" s="5">
        <f t="shared" si="18"/>
        <v>89.630477690684842</v>
      </c>
    </row>
    <row r="707" spans="1:23" x14ac:dyDescent="0.2">
      <c r="A707" s="1" t="s">
        <v>792</v>
      </c>
      <c r="B707" s="1" t="s">
        <v>891</v>
      </c>
      <c r="C707" s="16"/>
      <c r="D707" s="16"/>
      <c r="E707" s="16" t="s">
        <v>152</v>
      </c>
      <c r="F707" s="16"/>
      <c r="G707" s="16"/>
      <c r="H707" s="7">
        <v>64.86045</v>
      </c>
      <c r="I707" s="7">
        <v>-22.63598</v>
      </c>
      <c r="J707" s="1">
        <v>39.5077</v>
      </c>
      <c r="K707" s="1">
        <v>46.502200000000002</v>
      </c>
      <c r="L707" s="1">
        <v>5.0299999999999997E-2</v>
      </c>
      <c r="M707" s="1">
        <v>0.30859999999999999</v>
      </c>
      <c r="N707" s="1">
        <v>6.3899999999999998E-2</v>
      </c>
      <c r="O707" s="1">
        <v>9.8027999999999995</v>
      </c>
      <c r="P707" s="1">
        <v>0.157</v>
      </c>
      <c r="Q707" s="1">
        <v>0.31009999999999999</v>
      </c>
      <c r="R707" s="1">
        <v>2.0500000000000001E-2</v>
      </c>
      <c r="S707" s="1">
        <v>0.01</v>
      </c>
      <c r="T707" s="1">
        <v>0.02</v>
      </c>
      <c r="U707" s="1">
        <v>0</v>
      </c>
      <c r="V707" s="5">
        <v>96.753200000000007</v>
      </c>
      <c r="W707" s="5">
        <f t="shared" si="18"/>
        <v>89.424626090994352</v>
      </c>
    </row>
    <row r="708" spans="1:23" x14ac:dyDescent="0.2">
      <c r="A708" s="1" t="s">
        <v>793</v>
      </c>
      <c r="B708" s="1" t="s">
        <v>891</v>
      </c>
      <c r="C708" s="16"/>
      <c r="D708" s="16"/>
      <c r="E708" s="16" t="s">
        <v>152</v>
      </c>
      <c r="F708" s="16"/>
      <c r="G708" s="16"/>
      <c r="H708" s="7">
        <v>64.86045</v>
      </c>
      <c r="I708" s="7">
        <v>-22.63598</v>
      </c>
      <c r="J708" s="1">
        <v>39.9236</v>
      </c>
      <c r="K708" s="1">
        <v>47.873399999999997</v>
      </c>
      <c r="L708" s="1">
        <v>6.1499999999999999E-2</v>
      </c>
      <c r="M708" s="1">
        <v>0.31419999999999998</v>
      </c>
      <c r="N708" s="1">
        <v>7.7399999999999997E-2</v>
      </c>
      <c r="O708" s="1">
        <v>9.7484000000000002</v>
      </c>
      <c r="P708" s="1">
        <v>0.15590000000000001</v>
      </c>
      <c r="Q708" s="1">
        <v>0.31059999999999999</v>
      </c>
      <c r="R708" s="1">
        <v>1.9699999999999999E-2</v>
      </c>
      <c r="S708" s="1">
        <v>2.8999999999999998E-3</v>
      </c>
      <c r="T708" s="1">
        <v>3.8E-3</v>
      </c>
      <c r="U708" s="1">
        <v>8.9999999999999998E-4</v>
      </c>
      <c r="V708" s="5">
        <v>98.4923</v>
      </c>
      <c r="W708" s="5">
        <f t="shared" si="18"/>
        <v>89.747635458456358</v>
      </c>
    </row>
    <row r="709" spans="1:23" x14ac:dyDescent="0.2">
      <c r="A709" s="1" t="s">
        <v>794</v>
      </c>
      <c r="B709" s="1" t="s">
        <v>891</v>
      </c>
      <c r="C709" s="16"/>
      <c r="D709" s="16"/>
      <c r="E709" s="16" t="s">
        <v>152</v>
      </c>
      <c r="F709" s="16"/>
      <c r="G709" s="16"/>
      <c r="H709" s="7">
        <v>64.86045</v>
      </c>
      <c r="I709" s="7">
        <v>-22.63598</v>
      </c>
      <c r="J709" s="1">
        <v>40.170200000000001</v>
      </c>
      <c r="K709" s="1">
        <v>48.033700000000003</v>
      </c>
      <c r="L709" s="1">
        <v>5.5500000000000001E-2</v>
      </c>
      <c r="M709" s="1">
        <v>0.31609999999999999</v>
      </c>
      <c r="N709" s="1">
        <v>7.4200000000000002E-2</v>
      </c>
      <c r="O709" s="1">
        <v>9.7363999999999997</v>
      </c>
      <c r="P709" s="1">
        <v>0.15579999999999999</v>
      </c>
      <c r="Q709" s="1">
        <v>0.31469999999999998</v>
      </c>
      <c r="R709" s="1">
        <v>1.7600000000000001E-2</v>
      </c>
      <c r="S709" s="1">
        <v>4.4000000000000003E-3</v>
      </c>
      <c r="T709" s="1">
        <v>2.5000000000000001E-3</v>
      </c>
      <c r="U709" s="1">
        <v>0</v>
      </c>
      <c r="V709" s="5">
        <v>98.881200000000007</v>
      </c>
      <c r="W709" s="5">
        <f t="shared" si="18"/>
        <v>89.789650597586984</v>
      </c>
    </row>
    <row r="710" spans="1:23" x14ac:dyDescent="0.2">
      <c r="A710" s="1" t="s">
        <v>795</v>
      </c>
      <c r="B710" s="1" t="s">
        <v>891</v>
      </c>
      <c r="C710" s="16"/>
      <c r="D710" s="16"/>
      <c r="E710" s="16" t="s">
        <v>152</v>
      </c>
      <c r="F710" s="16"/>
      <c r="G710" s="16"/>
      <c r="H710" s="7">
        <v>64.86045</v>
      </c>
      <c r="I710" s="7">
        <v>-22.63598</v>
      </c>
      <c r="J710" s="1">
        <v>40.123600000000003</v>
      </c>
      <c r="K710" s="1">
        <v>48.069000000000003</v>
      </c>
      <c r="L710" s="1">
        <v>5.8900000000000001E-2</v>
      </c>
      <c r="M710" s="1">
        <v>0.31730000000000003</v>
      </c>
      <c r="N710" s="1">
        <v>7.9000000000000001E-2</v>
      </c>
      <c r="O710" s="1">
        <v>9.8472000000000008</v>
      </c>
      <c r="P710" s="1">
        <v>0.1593</v>
      </c>
      <c r="Q710" s="1">
        <v>0.3236</v>
      </c>
      <c r="R710" s="1">
        <v>2.2100000000000002E-2</v>
      </c>
      <c r="S710" s="1">
        <v>2E-3</v>
      </c>
      <c r="T710" s="1">
        <v>1E-3</v>
      </c>
      <c r="U710" s="1">
        <v>3.0999999999999999E-3</v>
      </c>
      <c r="V710" s="5">
        <v>99.006100000000004</v>
      </c>
      <c r="W710" s="5">
        <f t="shared" si="18"/>
        <v>89.692235750666768</v>
      </c>
    </row>
    <row r="711" spans="1:23" x14ac:dyDescent="0.2">
      <c r="A711" s="1" t="s">
        <v>796</v>
      </c>
      <c r="B711" s="1" t="s">
        <v>891</v>
      </c>
      <c r="C711" s="16"/>
      <c r="D711" s="16"/>
      <c r="E711" s="16" t="s">
        <v>152</v>
      </c>
      <c r="F711" s="16"/>
      <c r="G711" s="16"/>
      <c r="H711" s="7">
        <v>64.86045</v>
      </c>
      <c r="I711" s="7">
        <v>-22.63598</v>
      </c>
      <c r="J711" s="1">
        <v>40.132399999999997</v>
      </c>
      <c r="K711" s="1">
        <v>48.061100000000003</v>
      </c>
      <c r="L711" s="1">
        <v>6.3E-2</v>
      </c>
      <c r="M711" s="1">
        <v>0.31490000000000001</v>
      </c>
      <c r="N711" s="1">
        <v>8.4599999999999995E-2</v>
      </c>
      <c r="O711" s="1">
        <v>9.6656999999999993</v>
      </c>
      <c r="P711" s="1">
        <v>0.15379999999999999</v>
      </c>
      <c r="Q711" s="1">
        <v>0.31530000000000002</v>
      </c>
      <c r="R711" s="1">
        <v>1.5299999999999999E-2</v>
      </c>
      <c r="S711" s="1">
        <v>3.0000000000000001E-3</v>
      </c>
      <c r="T711" s="1">
        <v>5.7999999999999996E-3</v>
      </c>
      <c r="U711" s="1">
        <v>3.0000000000000001E-3</v>
      </c>
      <c r="V711" s="5">
        <v>98.817999999999998</v>
      </c>
      <c r="W711" s="5">
        <f t="shared" si="18"/>
        <v>89.86146812624348</v>
      </c>
    </row>
    <row r="712" spans="1:23" x14ac:dyDescent="0.2">
      <c r="A712" s="1" t="s">
        <v>797</v>
      </c>
      <c r="B712" s="1" t="s">
        <v>891</v>
      </c>
      <c r="C712" s="16"/>
      <c r="D712" s="16"/>
      <c r="E712" s="16" t="s">
        <v>152</v>
      </c>
      <c r="F712" s="16"/>
      <c r="G712" s="16"/>
      <c r="H712" s="7">
        <v>64.86045</v>
      </c>
      <c r="I712" s="7">
        <v>-22.63598</v>
      </c>
      <c r="J712" s="1">
        <v>39.745699999999999</v>
      </c>
      <c r="K712" s="1">
        <v>47.99</v>
      </c>
      <c r="L712" s="1">
        <v>6.1100000000000002E-2</v>
      </c>
      <c r="M712" s="1">
        <v>0.31230000000000002</v>
      </c>
      <c r="N712" s="1">
        <v>8.0100000000000005E-2</v>
      </c>
      <c r="O712" s="1">
        <v>9.5329999999999995</v>
      </c>
      <c r="P712" s="1">
        <v>0.15390000000000001</v>
      </c>
      <c r="Q712" s="1">
        <v>0.31369999999999998</v>
      </c>
      <c r="R712" s="1">
        <v>2.1000000000000001E-2</v>
      </c>
      <c r="S712" s="1">
        <v>4.1000000000000003E-3</v>
      </c>
      <c r="T712" s="1">
        <v>6.1000000000000004E-3</v>
      </c>
      <c r="U712" s="1">
        <v>2.0000000000000001E-4</v>
      </c>
      <c r="V712" s="5">
        <v>98.221299999999999</v>
      </c>
      <c r="W712" s="5">
        <f t="shared" si="18"/>
        <v>89.973374202029149</v>
      </c>
    </row>
    <row r="713" spans="1:23" x14ac:dyDescent="0.2">
      <c r="A713" s="1" t="s">
        <v>798</v>
      </c>
      <c r="B713" s="1" t="s">
        <v>891</v>
      </c>
      <c r="C713" s="16"/>
      <c r="D713" s="16"/>
      <c r="E713" s="16" t="s">
        <v>152</v>
      </c>
      <c r="F713" s="16"/>
      <c r="G713" s="16"/>
      <c r="H713" s="7">
        <v>64.86045</v>
      </c>
      <c r="I713" s="7">
        <v>-22.63598</v>
      </c>
      <c r="J713" s="1">
        <v>40.026000000000003</v>
      </c>
      <c r="K713" s="1">
        <v>47.748600000000003</v>
      </c>
      <c r="L713" s="1">
        <v>0.1734</v>
      </c>
      <c r="M713" s="1">
        <v>0.38579999999999998</v>
      </c>
      <c r="N713" s="1">
        <v>0.18090000000000001</v>
      </c>
      <c r="O713" s="1">
        <v>9.4620999999999995</v>
      </c>
      <c r="P713" s="1">
        <v>0.1477</v>
      </c>
      <c r="Q713" s="1">
        <v>0.30880000000000002</v>
      </c>
      <c r="R713" s="1">
        <v>2.0400000000000001E-2</v>
      </c>
      <c r="S713" s="1">
        <v>3.3E-3</v>
      </c>
      <c r="T713" s="1">
        <v>2E-3</v>
      </c>
      <c r="U713" s="1">
        <v>0</v>
      </c>
      <c r="V713" s="5">
        <v>98.459100000000007</v>
      </c>
      <c r="W713" s="5">
        <f t="shared" si="18"/>
        <v>89.995204513039923</v>
      </c>
    </row>
    <row r="714" spans="1:23" x14ac:dyDescent="0.2">
      <c r="A714" s="1" t="s">
        <v>799</v>
      </c>
      <c r="B714" s="1" t="s">
        <v>891</v>
      </c>
      <c r="C714" s="16"/>
      <c r="D714" s="16"/>
      <c r="E714" s="16" t="s">
        <v>152</v>
      </c>
      <c r="F714" s="16"/>
      <c r="G714" s="16"/>
      <c r="H714" s="7">
        <v>64.86045</v>
      </c>
      <c r="I714" s="7">
        <v>-22.63598</v>
      </c>
      <c r="J714" s="1">
        <v>39.534199999999998</v>
      </c>
      <c r="K714" s="1">
        <v>47.470700000000001</v>
      </c>
      <c r="L714" s="1">
        <v>6.4199999999999993E-2</v>
      </c>
      <c r="M714" s="1">
        <v>0.29809999999999998</v>
      </c>
      <c r="N714" s="1">
        <v>7.1900000000000006E-2</v>
      </c>
      <c r="O714" s="1">
        <v>9.4423999999999992</v>
      </c>
      <c r="P714" s="1">
        <v>0.14810000000000001</v>
      </c>
      <c r="Q714" s="1">
        <v>0.32700000000000001</v>
      </c>
      <c r="R714" s="1">
        <v>3.1600000000000003E-2</v>
      </c>
      <c r="S714" s="1">
        <v>3.7000000000000002E-3</v>
      </c>
      <c r="T714" s="1">
        <v>3.5000000000000001E-3</v>
      </c>
      <c r="U714" s="1">
        <v>0</v>
      </c>
      <c r="V714" s="5">
        <v>97.395499999999998</v>
      </c>
      <c r="W714" s="5">
        <f t="shared" si="18"/>
        <v>89.961363189605763</v>
      </c>
    </row>
    <row r="715" spans="1:23" x14ac:dyDescent="0.2">
      <c r="A715" s="1" t="s">
        <v>800</v>
      </c>
      <c r="B715" s="1" t="s">
        <v>891</v>
      </c>
      <c r="C715" s="16"/>
      <c r="D715" s="16"/>
      <c r="E715" s="16" t="s">
        <v>152</v>
      </c>
      <c r="F715" s="16"/>
      <c r="G715" s="16"/>
      <c r="H715" s="7">
        <v>64.86045</v>
      </c>
      <c r="I715" s="7">
        <v>-22.63598</v>
      </c>
      <c r="J715" s="1">
        <v>40.243200000000002</v>
      </c>
      <c r="K715" s="1">
        <v>48.821800000000003</v>
      </c>
      <c r="L715" s="1">
        <v>5.0900000000000001E-2</v>
      </c>
      <c r="M715" s="1">
        <v>0.31019999999999998</v>
      </c>
      <c r="N715" s="1">
        <v>7.3300000000000004E-2</v>
      </c>
      <c r="O715" s="1">
        <v>9.8442000000000007</v>
      </c>
      <c r="P715" s="1">
        <v>0.1583</v>
      </c>
      <c r="Q715" s="1">
        <v>0.34839999999999999</v>
      </c>
      <c r="R715" s="1">
        <v>2.1600000000000001E-2</v>
      </c>
      <c r="S715" s="1">
        <v>5.1000000000000004E-3</v>
      </c>
      <c r="T715" s="1">
        <v>3.0000000000000001E-3</v>
      </c>
      <c r="U715" s="1">
        <v>8.0000000000000004E-4</v>
      </c>
      <c r="V715" s="5">
        <v>99.880899999999997</v>
      </c>
      <c r="W715" s="5">
        <f t="shared" si="18"/>
        <v>89.837800682354995</v>
      </c>
    </row>
    <row r="716" spans="1:23" x14ac:dyDescent="0.2">
      <c r="A716" s="1" t="s">
        <v>801</v>
      </c>
      <c r="B716" s="1" t="s">
        <v>891</v>
      </c>
      <c r="C716" s="16"/>
      <c r="D716" s="16"/>
      <c r="E716" s="16" t="s">
        <v>152</v>
      </c>
      <c r="F716" s="16"/>
      <c r="G716" s="16"/>
      <c r="H716" s="7">
        <v>64.86045</v>
      </c>
      <c r="I716" s="7">
        <v>-22.63598</v>
      </c>
      <c r="J716" s="1">
        <v>39.286999999999999</v>
      </c>
      <c r="K716" s="1">
        <v>47.413699999999999</v>
      </c>
      <c r="L716" s="1">
        <v>5.5500000000000001E-2</v>
      </c>
      <c r="M716" s="1">
        <v>0.29820000000000002</v>
      </c>
      <c r="N716" s="1">
        <v>7.3899999999999993E-2</v>
      </c>
      <c r="O716" s="1">
        <v>9.4816000000000003</v>
      </c>
      <c r="P716" s="1">
        <v>0.1497</v>
      </c>
      <c r="Q716" s="1">
        <v>0.32529999999999998</v>
      </c>
      <c r="R716" s="1">
        <v>1.8700000000000001E-2</v>
      </c>
      <c r="S716" s="1">
        <v>6.9999999999999999E-4</v>
      </c>
      <c r="T716" s="1">
        <v>2.3999999999999998E-3</v>
      </c>
      <c r="U716" s="1">
        <v>1E-3</v>
      </c>
      <c r="V716" s="5">
        <v>97.107699999999994</v>
      </c>
      <c r="W716" s="5">
        <f t="shared" si="18"/>
        <v>89.912995697493045</v>
      </c>
    </row>
    <row r="717" spans="1:23" x14ac:dyDescent="0.2">
      <c r="A717" s="1" t="s">
        <v>802</v>
      </c>
      <c r="B717" s="1" t="s">
        <v>891</v>
      </c>
      <c r="C717" s="16"/>
      <c r="D717" s="16"/>
      <c r="E717" s="16" t="s">
        <v>152</v>
      </c>
      <c r="F717" s="16"/>
      <c r="G717" s="16"/>
      <c r="H717" s="7">
        <v>64.86045</v>
      </c>
      <c r="I717" s="7">
        <v>-22.63598</v>
      </c>
      <c r="J717" s="1">
        <v>39.882800000000003</v>
      </c>
      <c r="K717" s="1">
        <v>47.897399999999998</v>
      </c>
      <c r="L717" s="1">
        <v>8.9599999999999999E-2</v>
      </c>
      <c r="M717" s="1">
        <v>0.31909999999999999</v>
      </c>
      <c r="N717" s="1">
        <v>9.5000000000000001E-2</v>
      </c>
      <c r="O717" s="1">
        <v>9.7029999999999994</v>
      </c>
      <c r="P717" s="1">
        <v>0.1507</v>
      </c>
      <c r="Q717" s="1">
        <v>0.33300000000000002</v>
      </c>
      <c r="R717" s="1">
        <v>2.0799999999999999E-2</v>
      </c>
      <c r="S717" s="1">
        <v>2.5000000000000001E-3</v>
      </c>
      <c r="T717" s="1">
        <v>6.6E-3</v>
      </c>
      <c r="U717" s="1">
        <v>0</v>
      </c>
      <c r="V717" s="5">
        <v>98.500600000000006</v>
      </c>
      <c r="W717" s="5">
        <f t="shared" si="18"/>
        <v>89.795101408667051</v>
      </c>
    </row>
    <row r="718" spans="1:23" x14ac:dyDescent="0.2">
      <c r="A718" s="1" t="s">
        <v>803</v>
      </c>
      <c r="B718" s="1" t="s">
        <v>891</v>
      </c>
      <c r="C718" s="16"/>
      <c r="D718" s="16"/>
      <c r="E718" s="16" t="s">
        <v>152</v>
      </c>
      <c r="F718" s="16"/>
      <c r="G718" s="16"/>
      <c r="H718" s="7">
        <v>64.86045</v>
      </c>
      <c r="I718" s="7">
        <v>-22.63598</v>
      </c>
      <c r="J718" s="1">
        <v>39.713500000000003</v>
      </c>
      <c r="K718" s="1">
        <v>48.126300000000001</v>
      </c>
      <c r="L718" s="1">
        <v>4.3999999999999997E-2</v>
      </c>
      <c r="M718" s="1">
        <v>0.31719999999999998</v>
      </c>
      <c r="N718" s="1">
        <v>6.9699999999999998E-2</v>
      </c>
      <c r="O718" s="1">
        <v>9.4824000000000002</v>
      </c>
      <c r="P718" s="1">
        <v>0.152</v>
      </c>
      <c r="Q718" s="1">
        <v>0.31969999999999998</v>
      </c>
      <c r="R718" s="1">
        <v>2.0500000000000001E-2</v>
      </c>
      <c r="S718" s="1">
        <v>0</v>
      </c>
      <c r="T718" s="1">
        <v>9.1000000000000004E-3</v>
      </c>
      <c r="U718" s="1">
        <v>0</v>
      </c>
      <c r="V718" s="5">
        <v>98.254499999999993</v>
      </c>
      <c r="W718" s="5">
        <f t="shared" si="18"/>
        <v>90.046731762367529</v>
      </c>
    </row>
    <row r="719" spans="1:23" x14ac:dyDescent="0.2">
      <c r="A719" s="1" t="s">
        <v>804</v>
      </c>
      <c r="B719" s="1" t="s">
        <v>891</v>
      </c>
      <c r="C719" s="16"/>
      <c r="D719" s="16"/>
      <c r="E719" s="16" t="s">
        <v>152</v>
      </c>
      <c r="F719" s="16"/>
      <c r="G719" s="16"/>
      <c r="H719" s="7">
        <v>64.86045</v>
      </c>
      <c r="I719" s="7">
        <v>-22.63598</v>
      </c>
      <c r="J719" s="1">
        <v>39.720500000000001</v>
      </c>
      <c r="K719" s="1">
        <v>48.422499999999999</v>
      </c>
      <c r="L719" s="1">
        <v>6.0100000000000001E-2</v>
      </c>
      <c r="M719" s="1">
        <v>0.31419999999999998</v>
      </c>
      <c r="N719" s="1">
        <v>7.3700000000000002E-2</v>
      </c>
      <c r="O719" s="1">
        <v>9.4943000000000008</v>
      </c>
      <c r="P719" s="1">
        <v>0.14729999999999999</v>
      </c>
      <c r="Q719" s="1">
        <v>0.32400000000000001</v>
      </c>
      <c r="R719" s="1">
        <v>2.1100000000000001E-2</v>
      </c>
      <c r="S719" s="1">
        <v>1.8E-3</v>
      </c>
      <c r="T719" s="1">
        <v>5.0000000000000001E-3</v>
      </c>
      <c r="U719" s="1">
        <v>0</v>
      </c>
      <c r="V719" s="5">
        <v>98.584599999999995</v>
      </c>
      <c r="W719" s="5">
        <f t="shared" si="18"/>
        <v>90.090398164456005</v>
      </c>
    </row>
    <row r="720" spans="1:23" x14ac:dyDescent="0.2">
      <c r="A720" s="1" t="s">
        <v>805</v>
      </c>
      <c r="B720" s="1" t="s">
        <v>891</v>
      </c>
      <c r="C720" s="16"/>
      <c r="D720" s="16"/>
      <c r="E720" s="16" t="s">
        <v>152</v>
      </c>
      <c r="F720" s="16"/>
      <c r="G720" s="16"/>
      <c r="H720" s="7">
        <v>64.86045</v>
      </c>
      <c r="I720" s="7">
        <v>-22.63598</v>
      </c>
      <c r="J720" s="1">
        <v>39.892499999999998</v>
      </c>
      <c r="K720" s="1">
        <v>47.504300000000001</v>
      </c>
      <c r="L720" s="1">
        <v>6.2700000000000006E-2</v>
      </c>
      <c r="M720" s="1">
        <v>0.31059999999999999</v>
      </c>
      <c r="N720" s="1">
        <v>7.4800000000000005E-2</v>
      </c>
      <c r="O720" s="1">
        <v>9.1670999999999996</v>
      </c>
      <c r="P720" s="1">
        <v>0.15840000000000001</v>
      </c>
      <c r="Q720" s="1">
        <v>0.31419999999999998</v>
      </c>
      <c r="R720" s="1">
        <v>1.8200000000000001E-2</v>
      </c>
      <c r="S720" s="1">
        <v>1.2999999999999999E-3</v>
      </c>
      <c r="T720" s="1">
        <v>1.8E-3</v>
      </c>
      <c r="U720" s="1">
        <v>1.1000000000000001E-3</v>
      </c>
      <c r="V720" s="5">
        <v>97.507099999999994</v>
      </c>
      <c r="W720" s="5">
        <f t="shared" si="18"/>
        <v>90.231676603290438</v>
      </c>
    </row>
    <row r="721" spans="1:23" x14ac:dyDescent="0.2">
      <c r="A721" s="1" t="s">
        <v>806</v>
      </c>
      <c r="B721" s="1" t="s">
        <v>891</v>
      </c>
      <c r="C721" s="16"/>
      <c r="D721" s="16"/>
      <c r="E721" s="16" t="s">
        <v>152</v>
      </c>
      <c r="F721" s="16"/>
      <c r="G721" s="16"/>
      <c r="H721" s="7">
        <v>64.86045</v>
      </c>
      <c r="I721" s="7">
        <v>-22.63598</v>
      </c>
      <c r="J721" s="1">
        <v>38.659599999999998</v>
      </c>
      <c r="K721" s="1">
        <v>46.944099999999999</v>
      </c>
      <c r="L721" s="1">
        <v>5.4800000000000001E-2</v>
      </c>
      <c r="M721" s="1">
        <v>0.30320000000000003</v>
      </c>
      <c r="N721" s="1">
        <v>7.4800000000000005E-2</v>
      </c>
      <c r="O721" s="1">
        <v>9.0734999999999992</v>
      </c>
      <c r="P721" s="1">
        <v>0.14149999999999999</v>
      </c>
      <c r="Q721" s="1">
        <v>0.30819999999999997</v>
      </c>
      <c r="R721" s="1">
        <v>1.9E-2</v>
      </c>
      <c r="S721" s="1">
        <v>1E-3</v>
      </c>
      <c r="T721" s="1">
        <v>3.8E-3</v>
      </c>
      <c r="U721" s="1">
        <v>3.7000000000000002E-3</v>
      </c>
      <c r="V721" s="5">
        <v>95.587199999999996</v>
      </c>
      <c r="W721" s="5">
        <f t="shared" si="18"/>
        <v>90.217566774335864</v>
      </c>
    </row>
    <row r="722" spans="1:23" x14ac:dyDescent="0.2">
      <c r="A722" s="1" t="s">
        <v>807</v>
      </c>
      <c r="B722" s="1" t="s">
        <v>891</v>
      </c>
      <c r="C722" s="16"/>
      <c r="D722" s="16"/>
      <c r="E722" s="16" t="s">
        <v>152</v>
      </c>
      <c r="F722" s="16"/>
      <c r="G722" s="16"/>
      <c r="H722" s="7">
        <v>64.86045</v>
      </c>
      <c r="I722" s="7">
        <v>-22.63598</v>
      </c>
      <c r="J722" s="1">
        <v>39.981999999999999</v>
      </c>
      <c r="K722" s="1">
        <v>48.366199999999999</v>
      </c>
      <c r="L722" s="1">
        <v>6.54E-2</v>
      </c>
      <c r="M722" s="1">
        <v>0.31559999999999999</v>
      </c>
      <c r="N722" s="1">
        <v>8.1500000000000003E-2</v>
      </c>
      <c r="O722" s="1">
        <v>9.5343</v>
      </c>
      <c r="P722" s="1">
        <v>0.14929999999999999</v>
      </c>
      <c r="Q722" s="1">
        <v>0.32419999999999999</v>
      </c>
      <c r="R722" s="1">
        <v>2.0400000000000001E-2</v>
      </c>
      <c r="S722" s="1">
        <v>3.0000000000000001E-3</v>
      </c>
      <c r="T722" s="1">
        <v>0</v>
      </c>
      <c r="U722" s="1">
        <v>1.8E-3</v>
      </c>
      <c r="V722" s="5">
        <v>98.843800000000002</v>
      </c>
      <c r="W722" s="5">
        <f t="shared" si="18"/>
        <v>90.042375485296645</v>
      </c>
    </row>
    <row r="723" spans="1:23" x14ac:dyDescent="0.2">
      <c r="A723" s="1" t="s">
        <v>808</v>
      </c>
      <c r="B723" s="1" t="s">
        <v>891</v>
      </c>
      <c r="C723" s="16"/>
      <c r="D723" s="16"/>
      <c r="E723" s="16" t="s">
        <v>152</v>
      </c>
      <c r="F723" s="16"/>
      <c r="G723" s="16"/>
      <c r="H723" s="7">
        <v>64.86045</v>
      </c>
      <c r="I723" s="7">
        <v>-22.63598</v>
      </c>
      <c r="J723" s="1">
        <v>40.634700000000002</v>
      </c>
      <c r="K723" s="1">
        <v>48.346299999999999</v>
      </c>
      <c r="L723" s="1">
        <v>5.4399999999999997E-2</v>
      </c>
      <c r="M723" s="1">
        <v>0.32219999999999999</v>
      </c>
      <c r="N723" s="1">
        <v>7.8200000000000006E-2</v>
      </c>
      <c r="O723" s="1">
        <v>10.027900000000001</v>
      </c>
      <c r="P723" s="1">
        <v>0.1628</v>
      </c>
      <c r="Q723" s="1">
        <v>0.33229999999999998</v>
      </c>
      <c r="R723" s="1">
        <v>2.1700000000000001E-2</v>
      </c>
      <c r="S723" s="1">
        <v>3.8E-3</v>
      </c>
      <c r="T723" s="1">
        <v>3.8999999999999998E-3</v>
      </c>
      <c r="U723" s="1">
        <v>1.6999999999999999E-3</v>
      </c>
      <c r="V723" s="5">
        <v>99.99</v>
      </c>
      <c r="W723" s="5">
        <f t="shared" si="18"/>
        <v>89.576731618134048</v>
      </c>
    </row>
    <row r="724" spans="1:23" x14ac:dyDescent="0.2">
      <c r="A724" s="1" t="s">
        <v>809</v>
      </c>
      <c r="B724" s="1" t="s">
        <v>891</v>
      </c>
      <c r="C724" s="16"/>
      <c r="D724" s="16"/>
      <c r="E724" s="16" t="s">
        <v>152</v>
      </c>
      <c r="F724" s="16"/>
      <c r="G724" s="16"/>
      <c r="H724" s="7">
        <v>64.86045</v>
      </c>
      <c r="I724" s="7">
        <v>-22.63598</v>
      </c>
      <c r="J724" s="1">
        <v>40.454700000000003</v>
      </c>
      <c r="K724" s="1">
        <v>47.7958</v>
      </c>
      <c r="L724" s="1">
        <v>0.1613</v>
      </c>
      <c r="M724" s="1">
        <v>0.34510000000000002</v>
      </c>
      <c r="N724" s="1">
        <v>0.12740000000000001</v>
      </c>
      <c r="O724" s="1">
        <v>9.4318000000000008</v>
      </c>
      <c r="P724" s="1">
        <v>0.16389999999999999</v>
      </c>
      <c r="Q724" s="1">
        <v>0.30659999999999998</v>
      </c>
      <c r="R724" s="1">
        <v>1.9400000000000001E-2</v>
      </c>
      <c r="S724" s="1">
        <v>0</v>
      </c>
      <c r="T724" s="1">
        <v>4.7999999999999996E-3</v>
      </c>
      <c r="U724" s="1">
        <v>0</v>
      </c>
      <c r="V724" s="5">
        <v>98.810900000000004</v>
      </c>
      <c r="W724" s="5">
        <f t="shared" si="18"/>
        <v>90.032915959506553</v>
      </c>
    </row>
    <row r="725" spans="1:23" x14ac:dyDescent="0.2">
      <c r="A725" s="1" t="s">
        <v>810</v>
      </c>
      <c r="B725" s="1" t="s">
        <v>891</v>
      </c>
      <c r="C725" s="16"/>
      <c r="D725" s="16"/>
      <c r="E725" s="16" t="s">
        <v>152</v>
      </c>
      <c r="F725" s="16"/>
      <c r="G725" s="16"/>
      <c r="H725" s="7">
        <v>64.86045</v>
      </c>
      <c r="I725" s="7">
        <v>-22.63598</v>
      </c>
      <c r="J725" s="1">
        <v>40.150500000000001</v>
      </c>
      <c r="K725" s="1">
        <v>48.412700000000001</v>
      </c>
      <c r="L725" s="1">
        <v>6.3500000000000001E-2</v>
      </c>
      <c r="M725" s="1">
        <v>0.31640000000000001</v>
      </c>
      <c r="N725" s="1">
        <v>6.6699999999999995E-2</v>
      </c>
      <c r="O725" s="1">
        <v>9.8770000000000007</v>
      </c>
      <c r="P725" s="1">
        <v>0.1623</v>
      </c>
      <c r="Q725" s="1">
        <v>0.32100000000000001</v>
      </c>
      <c r="R725" s="1">
        <v>1.8700000000000001E-2</v>
      </c>
      <c r="S725" s="1">
        <v>2.2000000000000001E-3</v>
      </c>
      <c r="T725" s="1">
        <v>5.1000000000000004E-3</v>
      </c>
      <c r="U725" s="1">
        <v>6.0000000000000001E-3</v>
      </c>
      <c r="V725" s="5">
        <v>99.402100000000004</v>
      </c>
      <c r="W725" s="5">
        <f t="shared" si="18"/>
        <v>89.730107581323452</v>
      </c>
    </row>
    <row r="726" spans="1:23" x14ac:dyDescent="0.2">
      <c r="A726" s="1" t="s">
        <v>811</v>
      </c>
      <c r="B726" s="1" t="s">
        <v>891</v>
      </c>
      <c r="C726" s="16"/>
      <c r="D726" s="16"/>
      <c r="E726" s="16" t="s">
        <v>152</v>
      </c>
      <c r="F726" s="16"/>
      <c r="G726" s="16"/>
      <c r="H726" s="7">
        <v>64.86045</v>
      </c>
      <c r="I726" s="7">
        <v>-22.63598</v>
      </c>
      <c r="J726" s="1">
        <v>40.225700000000003</v>
      </c>
      <c r="K726" s="1">
        <v>47.543799999999997</v>
      </c>
      <c r="L726" s="1">
        <v>4.9200000000000001E-2</v>
      </c>
      <c r="M726" s="1">
        <v>0.318</v>
      </c>
      <c r="N726" s="1">
        <v>4.87E-2</v>
      </c>
      <c r="O726" s="1">
        <v>11.3604</v>
      </c>
      <c r="P726" s="1">
        <v>0.18290000000000001</v>
      </c>
      <c r="Q726" s="1">
        <v>0.26600000000000001</v>
      </c>
      <c r="R726" s="1">
        <v>2.64E-2</v>
      </c>
      <c r="S726" s="1">
        <v>0</v>
      </c>
      <c r="T726" s="1">
        <v>5.4999999999999997E-3</v>
      </c>
      <c r="U726" s="1">
        <v>0</v>
      </c>
      <c r="V726" s="5">
        <v>100.0265</v>
      </c>
      <c r="W726" s="5">
        <f t="shared" si="18"/>
        <v>88.179656636235165</v>
      </c>
    </row>
    <row r="727" spans="1:23" x14ac:dyDescent="0.2">
      <c r="A727" s="1" t="s">
        <v>812</v>
      </c>
      <c r="B727" s="1" t="s">
        <v>891</v>
      </c>
      <c r="C727" s="16"/>
      <c r="D727" s="16"/>
      <c r="E727" s="16" t="s">
        <v>152</v>
      </c>
      <c r="F727" s="16"/>
      <c r="G727" s="16"/>
      <c r="H727" s="7">
        <v>64.86045</v>
      </c>
      <c r="I727" s="7">
        <v>-22.63598</v>
      </c>
      <c r="J727" s="1">
        <v>39.9649</v>
      </c>
      <c r="K727" s="1">
        <v>47.320500000000003</v>
      </c>
      <c r="L727" s="1">
        <v>5.0099999999999999E-2</v>
      </c>
      <c r="M727" s="1">
        <v>0.31490000000000001</v>
      </c>
      <c r="N727" s="1">
        <v>5.4300000000000001E-2</v>
      </c>
      <c r="O727" s="1">
        <v>11.2941</v>
      </c>
      <c r="P727" s="1">
        <v>0.17680000000000001</v>
      </c>
      <c r="Q727" s="1">
        <v>0.25559999999999999</v>
      </c>
      <c r="R727" s="1">
        <v>2.2700000000000001E-2</v>
      </c>
      <c r="S727" s="1">
        <v>2.5000000000000001E-3</v>
      </c>
      <c r="T727" s="1">
        <v>8.6999999999999994E-3</v>
      </c>
      <c r="U727" s="1">
        <v>0</v>
      </c>
      <c r="V727" s="5">
        <v>99.465199999999996</v>
      </c>
      <c r="W727" s="5">
        <f t="shared" si="18"/>
        <v>88.191589791955465</v>
      </c>
    </row>
    <row r="728" spans="1:23" x14ac:dyDescent="0.2">
      <c r="A728" s="1" t="s">
        <v>813</v>
      </c>
      <c r="B728" s="1" t="s">
        <v>891</v>
      </c>
      <c r="C728" s="16"/>
      <c r="D728" s="16"/>
      <c r="E728" s="16" t="s">
        <v>152</v>
      </c>
      <c r="F728" s="16"/>
      <c r="G728" s="16"/>
      <c r="H728" s="7">
        <v>64.86045</v>
      </c>
      <c r="I728" s="7">
        <v>-22.63598</v>
      </c>
      <c r="J728" s="1">
        <v>40.086100000000002</v>
      </c>
      <c r="K728" s="1">
        <v>46.629600000000003</v>
      </c>
      <c r="L728" s="1">
        <v>6.1899999999999997E-2</v>
      </c>
      <c r="M728" s="1">
        <v>0.32350000000000001</v>
      </c>
      <c r="N728" s="1">
        <v>5.9799999999999999E-2</v>
      </c>
      <c r="O728" s="1">
        <v>11.16</v>
      </c>
      <c r="P728" s="1">
        <v>0.1807</v>
      </c>
      <c r="Q728" s="1">
        <v>0.25369999999999998</v>
      </c>
      <c r="R728" s="1">
        <v>2.3199999999999998E-2</v>
      </c>
      <c r="S728" s="1">
        <v>6.7000000000000002E-3</v>
      </c>
      <c r="T728" s="1">
        <v>1.2800000000000001E-2</v>
      </c>
      <c r="U728" s="1">
        <v>1.2999999999999999E-3</v>
      </c>
      <c r="V728" s="5">
        <v>98.799400000000006</v>
      </c>
      <c r="W728" s="5">
        <f t="shared" si="18"/>
        <v>88.162779575935232</v>
      </c>
    </row>
    <row r="729" spans="1:23" x14ac:dyDescent="0.2">
      <c r="A729" s="1" t="s">
        <v>814</v>
      </c>
      <c r="B729" s="1" t="s">
        <v>891</v>
      </c>
      <c r="C729" s="16"/>
      <c r="D729" s="16"/>
      <c r="E729" s="16" t="s">
        <v>152</v>
      </c>
      <c r="F729" s="16"/>
      <c r="G729" s="16"/>
      <c r="H729" s="7">
        <v>64.86045</v>
      </c>
      <c r="I729" s="7">
        <v>-22.63598</v>
      </c>
      <c r="J729" s="1">
        <v>40.470700000000001</v>
      </c>
      <c r="K729" s="1">
        <v>48.092399999999998</v>
      </c>
      <c r="L729" s="1">
        <v>5.7299999999999997E-2</v>
      </c>
      <c r="M729" s="1">
        <v>0.3251</v>
      </c>
      <c r="N729" s="1">
        <v>6.9400000000000003E-2</v>
      </c>
      <c r="O729" s="1">
        <v>9.9460999999999995</v>
      </c>
      <c r="P729" s="1">
        <v>0.16370000000000001</v>
      </c>
      <c r="Q729" s="1">
        <v>0.31090000000000001</v>
      </c>
      <c r="R729" s="1">
        <v>2.1399999999999999E-2</v>
      </c>
      <c r="S729" s="1">
        <v>2.3999999999999998E-3</v>
      </c>
      <c r="T729" s="1">
        <v>8.0999999999999996E-3</v>
      </c>
      <c r="U729" s="1">
        <v>2.0000000000000001E-4</v>
      </c>
      <c r="V729" s="5">
        <v>99.467699999999994</v>
      </c>
      <c r="W729" s="5">
        <f t="shared" si="18"/>
        <v>89.604011722926501</v>
      </c>
    </row>
    <row r="730" spans="1:23" x14ac:dyDescent="0.2">
      <c r="A730" s="1" t="s">
        <v>815</v>
      </c>
      <c r="B730" s="1" t="s">
        <v>891</v>
      </c>
      <c r="C730" s="16"/>
      <c r="D730" s="16"/>
      <c r="E730" s="16" t="s">
        <v>152</v>
      </c>
      <c r="F730" s="16"/>
      <c r="G730" s="16"/>
      <c r="H730" s="7">
        <v>64.86045</v>
      </c>
      <c r="I730" s="7">
        <v>-22.63598</v>
      </c>
      <c r="J730" s="1">
        <v>40.612400000000001</v>
      </c>
      <c r="K730" s="1">
        <v>48.506</v>
      </c>
      <c r="L730" s="1">
        <v>4.5600000000000002E-2</v>
      </c>
      <c r="M730" s="1">
        <v>0.30449999999999999</v>
      </c>
      <c r="N730" s="1">
        <v>5.1999999999999998E-2</v>
      </c>
      <c r="O730" s="1">
        <v>10.0555</v>
      </c>
      <c r="P730" s="1">
        <v>0.16309999999999999</v>
      </c>
      <c r="Q730" s="1">
        <v>0.31190000000000001</v>
      </c>
      <c r="R730" s="1">
        <v>2.2200000000000001E-2</v>
      </c>
      <c r="S730" s="1">
        <v>2.8E-3</v>
      </c>
      <c r="T730" s="1">
        <v>1.1000000000000001E-3</v>
      </c>
      <c r="U730" s="1">
        <v>3.7000000000000002E-3</v>
      </c>
      <c r="V730" s="5">
        <v>100.08069999999999</v>
      </c>
      <c r="W730" s="5">
        <f t="shared" si="18"/>
        <v>89.581858918539751</v>
      </c>
    </row>
    <row r="731" spans="1:23" x14ac:dyDescent="0.2">
      <c r="A731" s="1" t="s">
        <v>816</v>
      </c>
      <c r="B731" s="1" t="s">
        <v>891</v>
      </c>
      <c r="C731" s="16"/>
      <c r="D731" s="16"/>
      <c r="E731" s="16" t="s">
        <v>152</v>
      </c>
      <c r="F731" s="16"/>
      <c r="G731" s="16"/>
      <c r="H731" s="7">
        <v>64.86045</v>
      </c>
      <c r="I731" s="7">
        <v>-22.63598</v>
      </c>
      <c r="J731" s="1">
        <v>40.256300000000003</v>
      </c>
      <c r="K731" s="1">
        <v>48.379100000000001</v>
      </c>
      <c r="L731" s="1">
        <v>4.6800000000000001E-2</v>
      </c>
      <c r="M731" s="1">
        <v>0.3</v>
      </c>
      <c r="N731" s="1">
        <v>5.21E-2</v>
      </c>
      <c r="O731" s="1">
        <v>10.1447</v>
      </c>
      <c r="P731" s="1">
        <v>0.1605</v>
      </c>
      <c r="Q731" s="1">
        <v>0.31559999999999999</v>
      </c>
      <c r="R731" s="1">
        <v>2.2700000000000001E-2</v>
      </c>
      <c r="S731" s="1">
        <v>0</v>
      </c>
      <c r="T731" s="1">
        <v>4.7000000000000002E-3</v>
      </c>
      <c r="U731" s="1">
        <v>1E-3</v>
      </c>
      <c r="V731" s="5">
        <v>99.683599999999998</v>
      </c>
      <c r="W731" s="5">
        <f t="shared" si="18"/>
        <v>89.474501640073882</v>
      </c>
    </row>
    <row r="732" spans="1:23" x14ac:dyDescent="0.2">
      <c r="A732" s="1" t="s">
        <v>817</v>
      </c>
      <c r="B732" s="1" t="s">
        <v>891</v>
      </c>
      <c r="C732" s="16"/>
      <c r="D732" s="16"/>
      <c r="E732" s="16" t="s">
        <v>152</v>
      </c>
      <c r="F732" s="16"/>
      <c r="G732" s="16"/>
      <c r="H732" s="7">
        <v>64.86045</v>
      </c>
      <c r="I732" s="7">
        <v>-22.63598</v>
      </c>
      <c r="J732" s="1">
        <v>39.433999999999997</v>
      </c>
      <c r="K732" s="1">
        <v>47.698999999999998</v>
      </c>
      <c r="L732" s="1">
        <v>5.3499999999999999E-2</v>
      </c>
      <c r="M732" s="1">
        <v>0.31</v>
      </c>
      <c r="N732" s="1">
        <v>7.7600000000000002E-2</v>
      </c>
      <c r="O732" s="1">
        <v>9.7615999999999996</v>
      </c>
      <c r="P732" s="1">
        <v>0.15859999999999999</v>
      </c>
      <c r="Q732" s="1">
        <v>0.32969999999999999</v>
      </c>
      <c r="R732" s="1">
        <v>2.1499999999999998E-2</v>
      </c>
      <c r="S732" s="1">
        <v>4.5999999999999999E-3</v>
      </c>
      <c r="T732" s="1">
        <v>0</v>
      </c>
      <c r="U732" s="1">
        <v>0</v>
      </c>
      <c r="V732" s="5">
        <v>97.850099999999998</v>
      </c>
      <c r="W732" s="5">
        <f t="shared" si="18"/>
        <v>89.701512302346941</v>
      </c>
    </row>
    <row r="733" spans="1:23" x14ac:dyDescent="0.2">
      <c r="A733" s="1" t="s">
        <v>818</v>
      </c>
      <c r="B733" s="1" t="s">
        <v>891</v>
      </c>
      <c r="C733" s="16"/>
      <c r="D733" s="16"/>
      <c r="E733" s="16" t="s">
        <v>152</v>
      </c>
      <c r="F733" s="16"/>
      <c r="G733" s="16"/>
      <c r="H733" s="7">
        <v>64.86045</v>
      </c>
      <c r="I733" s="7">
        <v>-22.63598</v>
      </c>
      <c r="J733" s="1">
        <v>40.3035</v>
      </c>
      <c r="K733" s="1">
        <v>48.596600000000002</v>
      </c>
      <c r="L733" s="1">
        <v>7.0300000000000001E-2</v>
      </c>
      <c r="M733" s="1">
        <v>0.3175</v>
      </c>
      <c r="N733" s="1">
        <v>8.0199999999999994E-2</v>
      </c>
      <c r="O733" s="1">
        <v>9.9992000000000001</v>
      </c>
      <c r="P733" s="1">
        <v>0.16189999999999999</v>
      </c>
      <c r="Q733" s="1">
        <v>0.3357</v>
      </c>
      <c r="R733" s="1">
        <v>2.0799999999999999E-2</v>
      </c>
      <c r="S733" s="1">
        <v>6.0000000000000001E-3</v>
      </c>
      <c r="T733" s="1">
        <v>2.2000000000000001E-3</v>
      </c>
      <c r="U733" s="1">
        <v>5.0000000000000001E-4</v>
      </c>
      <c r="V733" s="5">
        <v>99.894400000000005</v>
      </c>
      <c r="W733" s="5">
        <f t="shared" si="18"/>
        <v>89.651468339649455</v>
      </c>
    </row>
    <row r="734" spans="1:23" x14ac:dyDescent="0.2">
      <c r="A734" s="1" t="s">
        <v>819</v>
      </c>
      <c r="B734" s="1" t="s">
        <v>891</v>
      </c>
      <c r="C734" s="16"/>
      <c r="D734" s="16"/>
      <c r="E734" s="16" t="s">
        <v>152</v>
      </c>
      <c r="F734" s="16"/>
      <c r="G734" s="16"/>
      <c r="H734" s="7">
        <v>64.86045</v>
      </c>
      <c r="I734" s="7">
        <v>-22.63598</v>
      </c>
      <c r="J734" s="1">
        <v>40.145600000000002</v>
      </c>
      <c r="K734" s="1">
        <v>48.070099999999996</v>
      </c>
      <c r="L734" s="1">
        <v>5.4600000000000003E-2</v>
      </c>
      <c r="M734" s="1">
        <v>0.30430000000000001</v>
      </c>
      <c r="N734" s="1">
        <v>7.2900000000000006E-2</v>
      </c>
      <c r="O734" s="1">
        <v>9.8507999999999996</v>
      </c>
      <c r="P734" s="1">
        <v>0.1603</v>
      </c>
      <c r="Q734" s="1">
        <v>0.33210000000000001</v>
      </c>
      <c r="R734" s="1">
        <v>1.9199999999999998E-2</v>
      </c>
      <c r="S734" s="1">
        <v>5.0000000000000001E-3</v>
      </c>
      <c r="T734" s="1">
        <v>5.8999999999999999E-3</v>
      </c>
      <c r="U734" s="1">
        <v>0</v>
      </c>
      <c r="V734" s="5">
        <v>99.020899999999997</v>
      </c>
      <c r="W734" s="5">
        <f t="shared" si="18"/>
        <v>89.689067560985862</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F600-91C9-4859-9415-80E7B3442460}">
  <dimension ref="A1:AF244"/>
  <sheetViews>
    <sheetView zoomScale="80" zoomScaleNormal="80" workbookViewId="0">
      <selection activeCell="B47" sqref="B47"/>
    </sheetView>
  </sheetViews>
  <sheetFormatPr baseColWidth="10" defaultColWidth="9.1640625" defaultRowHeight="16" x14ac:dyDescent="0.2"/>
  <cols>
    <col min="1" max="1" width="20.5" style="17" bestFit="1" customWidth="1"/>
    <col min="2" max="2" width="28.5" style="1" bestFit="1" customWidth="1"/>
    <col min="3" max="6" width="9.1640625" style="16"/>
    <col min="7" max="7" width="9.1640625" style="1"/>
    <col min="8" max="8" width="9.5" style="1" bestFit="1" customWidth="1"/>
    <col min="9" max="20" width="9.1640625" style="1"/>
    <col min="21" max="21" width="9.1640625" style="88"/>
    <col min="22" max="16384" width="9.1640625" style="1"/>
  </cols>
  <sheetData>
    <row r="1" spans="1:32" x14ac:dyDescent="0.2">
      <c r="G1" s="45" t="s">
        <v>820</v>
      </c>
      <c r="T1" s="40"/>
      <c r="U1" s="40"/>
    </row>
    <row r="2" spans="1:32" ht="17" thickBot="1" x14ac:dyDescent="0.25">
      <c r="A2" s="46" t="s">
        <v>80</v>
      </c>
      <c r="B2" s="47" t="s">
        <v>104</v>
      </c>
      <c r="C2" s="47" t="s">
        <v>82</v>
      </c>
      <c r="D2" s="47" t="s">
        <v>83</v>
      </c>
      <c r="E2" s="47" t="s">
        <v>84</v>
      </c>
      <c r="F2" s="48" t="s">
        <v>85</v>
      </c>
      <c r="G2" s="49" t="s">
        <v>86</v>
      </c>
      <c r="H2" s="49" t="s">
        <v>87</v>
      </c>
      <c r="I2" s="49" t="s">
        <v>88</v>
      </c>
      <c r="J2" s="49" t="s">
        <v>89</v>
      </c>
      <c r="K2" s="49" t="s">
        <v>90</v>
      </c>
      <c r="L2" s="49" t="s">
        <v>91</v>
      </c>
      <c r="M2" s="49" t="s">
        <v>92</v>
      </c>
      <c r="N2" s="49" t="s">
        <v>93</v>
      </c>
      <c r="O2" s="49" t="s">
        <v>94</v>
      </c>
      <c r="P2" s="49" t="s">
        <v>95</v>
      </c>
      <c r="Q2" s="49" t="s">
        <v>96</v>
      </c>
      <c r="R2" s="49" t="s">
        <v>97</v>
      </c>
      <c r="S2" s="49" t="s">
        <v>98</v>
      </c>
      <c r="T2" s="50" t="s">
        <v>118</v>
      </c>
      <c r="U2" s="51" t="s">
        <v>83</v>
      </c>
      <c r="V2" s="52" t="s">
        <v>86</v>
      </c>
      <c r="W2" s="52" t="s">
        <v>87</v>
      </c>
      <c r="X2" s="52" t="s">
        <v>88</v>
      </c>
      <c r="Y2" s="52" t="s">
        <v>90</v>
      </c>
      <c r="Z2" s="52" t="s">
        <v>92</v>
      </c>
      <c r="AA2" s="52" t="s">
        <v>93</v>
      </c>
      <c r="AB2" s="52" t="s">
        <v>95</v>
      </c>
      <c r="AC2" s="52" t="s">
        <v>96</v>
      </c>
      <c r="AD2" s="52" t="s">
        <v>97</v>
      </c>
      <c r="AE2" s="52" t="s">
        <v>98</v>
      </c>
      <c r="AF2" s="53" t="s">
        <v>29</v>
      </c>
    </row>
    <row r="3" spans="1:32" x14ac:dyDescent="0.2">
      <c r="A3" s="17" t="s">
        <v>12</v>
      </c>
      <c r="B3" s="1" t="s">
        <v>103</v>
      </c>
      <c r="C3" s="16">
        <v>1</v>
      </c>
      <c r="D3" s="16">
        <v>3</v>
      </c>
      <c r="E3" s="16">
        <v>1270</v>
      </c>
      <c r="F3" s="54">
        <v>8</v>
      </c>
      <c r="G3" s="55">
        <v>40.544333333333334</v>
      </c>
      <c r="H3" s="56">
        <v>48.805</v>
      </c>
      <c r="I3" s="57">
        <v>6.0333333333333329E-2</v>
      </c>
      <c r="J3" s="56">
        <v>0.32466666666666666</v>
      </c>
      <c r="K3" s="57">
        <v>3.3333333333333335E-3</v>
      </c>
      <c r="L3" s="57">
        <v>4.333333333333334E-3</v>
      </c>
      <c r="M3" s="56">
        <v>0.16333333333333333</v>
      </c>
      <c r="N3" s="58">
        <v>10.796999999999999</v>
      </c>
      <c r="O3" s="57">
        <v>3.1666666666666669E-2</v>
      </c>
      <c r="P3" s="57">
        <v>8.9666666666666672E-2</v>
      </c>
      <c r="Q3" s="56">
        <v>0.30666666666666664</v>
      </c>
      <c r="R3" s="57">
        <v>3.0000000000000005E-3</v>
      </c>
      <c r="S3" s="56">
        <v>101.13333333333333</v>
      </c>
      <c r="T3" s="59">
        <v>88.959402040761503</v>
      </c>
      <c r="U3" s="60">
        <v>3</v>
      </c>
      <c r="V3" s="61">
        <v>6.9999999999999993E-2</v>
      </c>
      <c r="W3" s="61">
        <v>15.427999999999999</v>
      </c>
      <c r="X3" s="61">
        <v>26.737666666666666</v>
      </c>
      <c r="Y3" s="61">
        <v>0.34566666666666662</v>
      </c>
      <c r="Z3" s="61">
        <v>0.18266666666666667</v>
      </c>
      <c r="AA3" s="61">
        <v>19.255666666666666</v>
      </c>
      <c r="AB3" s="61">
        <v>39.091000000000001</v>
      </c>
      <c r="AC3" s="62">
        <v>0.16566666666666666</v>
      </c>
      <c r="AD3" s="61">
        <v>0.16166666666666665</v>
      </c>
      <c r="AE3" s="61">
        <v>101.43799999999999</v>
      </c>
      <c r="AF3" s="63">
        <v>0.49514635344813873</v>
      </c>
    </row>
    <row r="4" spans="1:32" x14ac:dyDescent="0.2">
      <c r="C4" s="16">
        <v>2</v>
      </c>
      <c r="D4" s="16">
        <v>2</v>
      </c>
      <c r="E4" s="16">
        <v>1294</v>
      </c>
      <c r="F4" s="54">
        <v>55</v>
      </c>
      <c r="G4" s="55">
        <v>40.631500000000003</v>
      </c>
      <c r="H4" s="56">
        <v>49.173500000000004</v>
      </c>
      <c r="I4" s="57">
        <v>6.9500000000000006E-2</v>
      </c>
      <c r="J4" s="56">
        <v>0.32400000000000001</v>
      </c>
      <c r="K4" s="57">
        <v>3.0000000000000001E-3</v>
      </c>
      <c r="L4" s="57">
        <v>3.0000000000000001E-3</v>
      </c>
      <c r="M4" s="56">
        <v>0.1595</v>
      </c>
      <c r="N4" s="58">
        <v>10.427</v>
      </c>
      <c r="O4" s="57">
        <v>3.2500000000000001E-2</v>
      </c>
      <c r="P4" s="57">
        <v>9.7500000000000003E-2</v>
      </c>
      <c r="Q4" s="56">
        <v>0.314</v>
      </c>
      <c r="R4" s="57">
        <v>3.0000000000000001E-3</v>
      </c>
      <c r="S4" s="56">
        <v>101.238</v>
      </c>
      <c r="T4" s="59">
        <v>89.368934612414662</v>
      </c>
      <c r="U4" s="64">
        <v>3</v>
      </c>
      <c r="V4" s="61">
        <v>6.8999999999999992E-2</v>
      </c>
      <c r="W4" s="61">
        <v>16.904333333333337</v>
      </c>
      <c r="X4" s="61">
        <v>26.904666666666667</v>
      </c>
      <c r="Y4" s="61">
        <v>0.33400000000000002</v>
      </c>
      <c r="Z4" s="61">
        <v>0.14800000000000002</v>
      </c>
      <c r="AA4" s="61">
        <v>16.457000000000004</v>
      </c>
      <c r="AB4" s="61">
        <v>40.160666666666664</v>
      </c>
      <c r="AC4" s="62">
        <v>0.19466666666666668</v>
      </c>
      <c r="AD4" s="61">
        <v>0.16500000000000001</v>
      </c>
      <c r="AE4" s="61">
        <v>101.33733333333333</v>
      </c>
      <c r="AF4" s="63">
        <v>0.50033854300253944</v>
      </c>
    </row>
    <row r="5" spans="1:32" ht="17" thickBot="1" x14ac:dyDescent="0.25">
      <c r="A5" s="65"/>
      <c r="B5" s="14"/>
      <c r="C5" s="37">
        <v>3</v>
      </c>
      <c r="D5" s="37">
        <v>3</v>
      </c>
      <c r="E5" s="37">
        <v>1286</v>
      </c>
      <c r="F5" s="66">
        <v>7</v>
      </c>
      <c r="G5" s="67">
        <v>40.463999999999999</v>
      </c>
      <c r="H5" s="68">
        <v>49.07266666666667</v>
      </c>
      <c r="I5" s="69">
        <v>6.4000000000000001E-2</v>
      </c>
      <c r="J5" s="68">
        <v>0.33333333333333331</v>
      </c>
      <c r="K5" s="69">
        <v>3.3333333333333335E-3</v>
      </c>
      <c r="L5" s="69">
        <v>-3.3333333333333332E-4</v>
      </c>
      <c r="M5" s="68">
        <v>0.159</v>
      </c>
      <c r="N5" s="70">
        <v>10.400666666666668</v>
      </c>
      <c r="O5" s="69">
        <v>3.1333333333333331E-2</v>
      </c>
      <c r="P5" s="69">
        <v>9.3666666666666676E-2</v>
      </c>
      <c r="Q5" s="68">
        <v>0.32400000000000001</v>
      </c>
      <c r="R5" s="69">
        <v>1.3333333333333333E-3</v>
      </c>
      <c r="S5" s="68">
        <v>100.947</v>
      </c>
      <c r="T5" s="71">
        <v>89.373456382351719</v>
      </c>
      <c r="U5" s="72">
        <v>3</v>
      </c>
      <c r="V5" s="73">
        <v>5.3333333333333323E-2</v>
      </c>
      <c r="W5" s="73">
        <v>16.645666666666667</v>
      </c>
      <c r="X5" s="73">
        <v>25.666666666666668</v>
      </c>
      <c r="Y5" s="73">
        <v>0.32200000000000001</v>
      </c>
      <c r="Z5" s="73">
        <v>0.14033333333333334</v>
      </c>
      <c r="AA5" s="73">
        <v>16.658666666666665</v>
      </c>
      <c r="AB5" s="73">
        <v>41.791000000000004</v>
      </c>
      <c r="AC5" s="74">
        <v>0.21566666666666667</v>
      </c>
      <c r="AD5" s="73">
        <v>0.16433333333333333</v>
      </c>
      <c r="AE5" s="73">
        <v>101.65766666666667</v>
      </c>
      <c r="AF5" s="75">
        <v>0.52204912126992653</v>
      </c>
    </row>
    <row r="6" spans="1:32" x14ac:dyDescent="0.2">
      <c r="A6" s="17" t="s">
        <v>13</v>
      </c>
      <c r="B6" s="3" t="s">
        <v>897</v>
      </c>
      <c r="C6" s="16">
        <v>2</v>
      </c>
      <c r="D6" s="16">
        <v>3</v>
      </c>
      <c r="E6" s="16">
        <v>1217</v>
      </c>
      <c r="F6" s="54">
        <v>10</v>
      </c>
      <c r="G6" s="55">
        <v>40.428333333333335</v>
      </c>
      <c r="H6" s="56">
        <v>48.31733333333333</v>
      </c>
      <c r="I6" s="57">
        <v>4.3666666666666666E-2</v>
      </c>
      <c r="J6" s="56">
        <v>0.30399999999999999</v>
      </c>
      <c r="K6" s="57">
        <v>1.6E-2</v>
      </c>
      <c r="L6" s="57">
        <v>8.9999999999999993E-3</v>
      </c>
      <c r="M6" s="56">
        <v>0.17899999999999996</v>
      </c>
      <c r="N6" s="58">
        <v>11.514000000000001</v>
      </c>
      <c r="O6" s="57">
        <v>3.6000000000000004E-2</v>
      </c>
      <c r="P6" s="57">
        <v>5.5666666666666663E-2</v>
      </c>
      <c r="Q6" s="56">
        <v>0.27633333333333338</v>
      </c>
      <c r="R6" s="57">
        <v>6.6666666666666664E-4</v>
      </c>
      <c r="S6" s="56">
        <v>101.17999999999999</v>
      </c>
      <c r="T6" s="59">
        <v>88.207862797539804</v>
      </c>
      <c r="U6" s="60">
        <v>3</v>
      </c>
      <c r="V6" s="61">
        <v>5.1333333333333335E-2</v>
      </c>
      <c r="W6" s="61">
        <v>15.382333333333333</v>
      </c>
      <c r="X6" s="61">
        <v>24.566666666666666</v>
      </c>
      <c r="Y6" s="61">
        <v>0.89500000000000002</v>
      </c>
      <c r="Z6" s="61">
        <v>0.19366666666666665</v>
      </c>
      <c r="AA6" s="61">
        <v>20.442666666666664</v>
      </c>
      <c r="AB6" s="61">
        <v>38.798999999999999</v>
      </c>
      <c r="AC6" s="62">
        <v>0.18933333333333335</v>
      </c>
      <c r="AD6" s="61">
        <v>0.24566666666666667</v>
      </c>
      <c r="AE6" s="61">
        <v>100.76566666666666</v>
      </c>
      <c r="AF6" s="63">
        <v>0.51443843793012201</v>
      </c>
    </row>
    <row r="7" spans="1:32" x14ac:dyDescent="0.2">
      <c r="C7" s="16">
        <v>4</v>
      </c>
      <c r="D7" s="16">
        <v>3</v>
      </c>
      <c r="E7" s="16">
        <v>1247</v>
      </c>
      <c r="F7" s="54">
        <v>24</v>
      </c>
      <c r="G7" s="55">
        <v>40.296999999999997</v>
      </c>
      <c r="H7" s="56">
        <v>47.968000000000004</v>
      </c>
      <c r="I7" s="57">
        <v>4.3999999999999997E-2</v>
      </c>
      <c r="J7" s="56">
        <v>0.32</v>
      </c>
      <c r="K7" s="57">
        <v>3.0000000000000001E-3</v>
      </c>
      <c r="L7" s="57">
        <v>6.0000000000000001E-3</v>
      </c>
      <c r="M7" s="56">
        <v>0.187</v>
      </c>
      <c r="N7" s="58">
        <v>11.695</v>
      </c>
      <c r="O7" s="57">
        <v>3.3000000000000002E-2</v>
      </c>
      <c r="P7" s="57">
        <v>5.2999999999999999E-2</v>
      </c>
      <c r="Q7" s="56">
        <v>0.28100000000000003</v>
      </c>
      <c r="R7" s="57">
        <v>4.0000000000000001E-3</v>
      </c>
      <c r="S7" s="56">
        <v>100.89100000000001</v>
      </c>
      <c r="T7" s="59">
        <v>87.968061756195254</v>
      </c>
      <c r="U7" s="60">
        <v>3</v>
      </c>
      <c r="V7" s="61">
        <v>2.8666666666666663E-2</v>
      </c>
      <c r="W7" s="61">
        <v>15.005333333333333</v>
      </c>
      <c r="X7" s="61">
        <v>24.153333333333332</v>
      </c>
      <c r="Y7" s="61">
        <v>0.86033333333333328</v>
      </c>
      <c r="Z7" s="61">
        <v>0.16866666666666666</v>
      </c>
      <c r="AA7" s="61">
        <v>20.918333333333333</v>
      </c>
      <c r="AB7" s="61">
        <v>38.975333333333332</v>
      </c>
      <c r="AC7" s="62">
        <v>0.17</v>
      </c>
      <c r="AD7" s="61">
        <v>0.24</v>
      </c>
      <c r="AE7" s="61">
        <v>100.52</v>
      </c>
      <c r="AF7" s="63">
        <v>0.51980773346855114</v>
      </c>
    </row>
    <row r="8" spans="1:32" x14ac:dyDescent="0.2">
      <c r="C8" s="16">
        <v>5</v>
      </c>
      <c r="D8" s="16">
        <v>4</v>
      </c>
      <c r="E8" s="16">
        <v>1227</v>
      </c>
      <c r="F8" s="54">
        <v>10</v>
      </c>
      <c r="G8" s="55">
        <v>40.3035</v>
      </c>
      <c r="H8" s="56">
        <v>47.833500000000001</v>
      </c>
      <c r="I8" s="57">
        <v>4.4749999999999998E-2</v>
      </c>
      <c r="J8" s="56">
        <v>0.31324999999999997</v>
      </c>
      <c r="K8" s="57">
        <v>6.0000000000000001E-3</v>
      </c>
      <c r="L8" s="57">
        <v>1.15E-2</v>
      </c>
      <c r="M8" s="56">
        <v>0.18624999999999997</v>
      </c>
      <c r="N8" s="58">
        <v>11.8935</v>
      </c>
      <c r="O8" s="57">
        <v>3.5500000000000004E-2</v>
      </c>
      <c r="P8" s="57">
        <v>5.5749999999999994E-2</v>
      </c>
      <c r="Q8" s="56">
        <v>0.28399999999999997</v>
      </c>
      <c r="R8" s="57">
        <v>2.7499999999999998E-3</v>
      </c>
      <c r="S8" s="56">
        <v>100.97024999999999</v>
      </c>
      <c r="T8" s="59">
        <v>87.758647724431</v>
      </c>
      <c r="U8" s="76">
        <v>2</v>
      </c>
      <c r="V8" s="61">
        <v>3.4500000000000003E-2</v>
      </c>
      <c r="W8" s="61">
        <v>14.631499999999999</v>
      </c>
      <c r="X8" s="61">
        <v>23.570499999999999</v>
      </c>
      <c r="Y8" s="61">
        <v>0.81299999999999994</v>
      </c>
      <c r="Z8" s="61">
        <v>0.17149999999999999</v>
      </c>
      <c r="AA8" s="61">
        <v>21.479500000000002</v>
      </c>
      <c r="AB8" s="61">
        <v>39.588999999999999</v>
      </c>
      <c r="AC8" s="62">
        <v>0.1605</v>
      </c>
      <c r="AD8" s="61">
        <v>0.2175</v>
      </c>
      <c r="AE8" s="61">
        <v>100.6675</v>
      </c>
      <c r="AF8" s="63">
        <v>0.52979496328517484</v>
      </c>
    </row>
    <row r="9" spans="1:32" ht="17" thickBot="1" x14ac:dyDescent="0.25">
      <c r="A9" s="65"/>
      <c r="B9" s="14"/>
      <c r="C9" s="37">
        <v>5</v>
      </c>
      <c r="D9" s="37"/>
      <c r="E9" s="37">
        <v>1226</v>
      </c>
      <c r="F9" s="66">
        <v>10</v>
      </c>
      <c r="G9" s="67"/>
      <c r="H9" s="68"/>
      <c r="I9" s="69"/>
      <c r="J9" s="68"/>
      <c r="K9" s="69"/>
      <c r="L9" s="69"/>
      <c r="M9" s="68"/>
      <c r="N9" s="70"/>
      <c r="O9" s="69"/>
      <c r="P9" s="69"/>
      <c r="Q9" s="68"/>
      <c r="R9" s="69"/>
      <c r="S9" s="68"/>
      <c r="T9" s="71"/>
      <c r="U9" s="77">
        <v>2</v>
      </c>
      <c r="V9" s="73">
        <v>1.9E-2</v>
      </c>
      <c r="W9" s="73">
        <v>14.7925</v>
      </c>
      <c r="X9" s="73">
        <v>23.795999999999999</v>
      </c>
      <c r="Y9" s="73">
        <v>0.83199999999999996</v>
      </c>
      <c r="Z9" s="73">
        <v>0.17799999999999999</v>
      </c>
      <c r="AA9" s="73">
        <v>21.509499999999999</v>
      </c>
      <c r="AB9" s="73">
        <v>39.293999999999997</v>
      </c>
      <c r="AC9" s="74">
        <v>0.17499999999999999</v>
      </c>
      <c r="AD9" s="73">
        <v>0.22600000000000001</v>
      </c>
      <c r="AE9" s="73">
        <v>100.822</v>
      </c>
      <c r="AF9" s="75">
        <v>0.52555775259423954</v>
      </c>
    </row>
    <row r="10" spans="1:32" x14ac:dyDescent="0.2">
      <c r="A10" s="17" t="s">
        <v>22</v>
      </c>
      <c r="B10" s="3" t="s">
        <v>896</v>
      </c>
      <c r="C10" s="16">
        <v>2</v>
      </c>
      <c r="D10" s="16">
        <v>3</v>
      </c>
      <c r="E10" s="16">
        <v>1200</v>
      </c>
      <c r="F10" s="54">
        <v>7</v>
      </c>
      <c r="G10" s="55">
        <v>40.147333333333329</v>
      </c>
      <c r="H10" s="56">
        <v>46.021999999999998</v>
      </c>
      <c r="I10" s="57">
        <v>5.5E-2</v>
      </c>
      <c r="J10" s="56">
        <v>0.25700000000000001</v>
      </c>
      <c r="K10" s="57">
        <v>1.5666666666666666E-2</v>
      </c>
      <c r="L10" s="57">
        <v>5.0000000000000001E-3</v>
      </c>
      <c r="M10" s="56">
        <v>0.20633333333333334</v>
      </c>
      <c r="N10" s="58">
        <v>13.925333333333334</v>
      </c>
      <c r="O10" s="57">
        <v>3.8666666666666662E-2</v>
      </c>
      <c r="P10" s="57">
        <v>2.1000000000000001E-2</v>
      </c>
      <c r="Q10" s="56">
        <v>0.20000000000000004</v>
      </c>
      <c r="R10" s="57">
        <v>3.0000000000000005E-3</v>
      </c>
      <c r="S10" s="56">
        <v>100.89633333333335</v>
      </c>
      <c r="T10" s="59">
        <v>85.488572596536784</v>
      </c>
      <c r="U10" s="76">
        <v>3</v>
      </c>
      <c r="V10" s="61">
        <v>7.6999999999999999E-2</v>
      </c>
      <c r="W10" s="61">
        <v>18.178999999999998</v>
      </c>
      <c r="X10" s="61">
        <v>49.408999999999999</v>
      </c>
      <c r="Y10" s="61">
        <v>1.0740000000000001</v>
      </c>
      <c r="Z10" s="61">
        <v>0.12966666666666668</v>
      </c>
      <c r="AA10" s="61">
        <v>20.564333333333334</v>
      </c>
      <c r="AB10" s="61">
        <v>10.910666666666666</v>
      </c>
      <c r="AC10" s="62">
        <v>0.2273333333333333</v>
      </c>
      <c r="AD10" s="61">
        <v>0.26133333333333336</v>
      </c>
      <c r="AE10" s="61">
        <v>100.83233333333332</v>
      </c>
      <c r="AF10" s="63">
        <v>0.12902289296110511</v>
      </c>
    </row>
    <row r="11" spans="1:32" ht="17" thickBot="1" x14ac:dyDescent="0.25">
      <c r="A11" s="65"/>
      <c r="B11" s="14"/>
      <c r="C11" s="37">
        <v>2</v>
      </c>
      <c r="D11" s="37"/>
      <c r="E11" s="37">
        <v>1203</v>
      </c>
      <c r="F11" s="66">
        <v>7</v>
      </c>
      <c r="G11" s="67"/>
      <c r="H11" s="68"/>
      <c r="I11" s="69"/>
      <c r="J11" s="68"/>
      <c r="K11" s="69"/>
      <c r="L11" s="69"/>
      <c r="M11" s="68"/>
      <c r="N11" s="70"/>
      <c r="O11" s="69"/>
      <c r="P11" s="69"/>
      <c r="Q11" s="68"/>
      <c r="R11" s="69"/>
      <c r="S11" s="68"/>
      <c r="T11" s="71"/>
      <c r="U11" s="77">
        <v>3</v>
      </c>
      <c r="V11" s="73">
        <v>7.7333333333333337E-2</v>
      </c>
      <c r="W11" s="73">
        <v>18.222999999999999</v>
      </c>
      <c r="X11" s="73">
        <v>48.313333333333333</v>
      </c>
      <c r="Y11" s="73">
        <v>1.0263333333333333</v>
      </c>
      <c r="Z11" s="73">
        <v>0.12066666666666666</v>
      </c>
      <c r="AA11" s="73">
        <v>21.307333333333332</v>
      </c>
      <c r="AB11" s="73">
        <v>11.314333333333332</v>
      </c>
      <c r="AC11" s="74">
        <v>0.21766666666666667</v>
      </c>
      <c r="AD11" s="73">
        <v>0.25733333333333336</v>
      </c>
      <c r="AE11" s="73">
        <v>100.85733333333333</v>
      </c>
      <c r="AF11" s="75">
        <v>0.13577062109461005</v>
      </c>
    </row>
    <row r="12" spans="1:32" x14ac:dyDescent="0.2">
      <c r="A12" s="17" t="s">
        <v>0</v>
      </c>
      <c r="B12" s="3" t="s">
        <v>2</v>
      </c>
      <c r="C12" s="16">
        <v>1</v>
      </c>
      <c r="D12" s="16">
        <v>1</v>
      </c>
      <c r="E12" s="16">
        <v>1351</v>
      </c>
      <c r="F12" s="54">
        <v>18</v>
      </c>
      <c r="G12" s="55">
        <v>40.311</v>
      </c>
      <c r="H12" s="56">
        <v>48.332999999999998</v>
      </c>
      <c r="I12" s="57">
        <v>9.1999999999999998E-2</v>
      </c>
      <c r="J12" s="56">
        <v>0.32600000000000001</v>
      </c>
      <c r="K12" s="57">
        <v>3.0000000000000001E-3</v>
      </c>
      <c r="L12" s="57">
        <v>3.0000000000000001E-3</v>
      </c>
      <c r="M12" s="56">
        <v>0.157</v>
      </c>
      <c r="N12" s="58">
        <v>10.569000000000001</v>
      </c>
      <c r="O12" s="57">
        <v>3.1E-2</v>
      </c>
      <c r="P12" s="57">
        <v>0.112</v>
      </c>
      <c r="Q12" s="56">
        <v>0.433</v>
      </c>
      <c r="R12" s="57">
        <v>5.0000000000000001E-3</v>
      </c>
      <c r="S12" s="56">
        <v>100.375</v>
      </c>
      <c r="T12" s="59">
        <v>89.073061892858789</v>
      </c>
      <c r="U12" s="76">
        <v>3</v>
      </c>
      <c r="V12" s="61">
        <v>0.15200000000000002</v>
      </c>
      <c r="W12" s="61">
        <v>15.831666666666669</v>
      </c>
      <c r="X12" s="61">
        <v>29.638333333333332</v>
      </c>
      <c r="Y12" s="61">
        <v>0.23499999999999999</v>
      </c>
      <c r="Z12" s="61">
        <v>0.14066666666666669</v>
      </c>
      <c r="AA12" s="61">
        <v>16.597666666666665</v>
      </c>
      <c r="AB12" s="61">
        <v>37.393000000000001</v>
      </c>
      <c r="AC12" s="62">
        <v>0.312</v>
      </c>
      <c r="AD12" s="61">
        <v>0.13766666666666669</v>
      </c>
      <c r="AE12" s="61">
        <v>100.43799999999999</v>
      </c>
      <c r="AF12" s="63">
        <v>0.45839164800352822</v>
      </c>
    </row>
    <row r="13" spans="1:32" ht="17" thickBot="1" x14ac:dyDescent="0.25">
      <c r="A13" s="65"/>
      <c r="B13" s="14"/>
      <c r="C13" s="37">
        <v>2</v>
      </c>
      <c r="D13" s="37">
        <v>3</v>
      </c>
      <c r="E13" s="37">
        <v>1341</v>
      </c>
      <c r="F13" s="66">
        <v>17</v>
      </c>
      <c r="G13" s="67">
        <v>40.5</v>
      </c>
      <c r="H13" s="68">
        <v>49.356666666666662</v>
      </c>
      <c r="I13" s="69">
        <v>9.6000000000000016E-2</v>
      </c>
      <c r="J13" s="68">
        <v>0.32033333333333336</v>
      </c>
      <c r="K13" s="69">
        <v>3.3333333333333335E-3</v>
      </c>
      <c r="L13" s="69">
        <v>5.6666666666666671E-3</v>
      </c>
      <c r="M13" s="68">
        <v>0.13700000000000001</v>
      </c>
      <c r="N13" s="70">
        <v>8.9580000000000002</v>
      </c>
      <c r="O13" s="69">
        <v>2.8999999999999998E-2</v>
      </c>
      <c r="P13" s="69">
        <v>0.127</v>
      </c>
      <c r="Q13" s="68">
        <v>0.42199999999999999</v>
      </c>
      <c r="R13" s="69">
        <v>2.6666666666666666E-3</v>
      </c>
      <c r="S13" s="68">
        <v>99.957666666666668</v>
      </c>
      <c r="T13" s="71">
        <v>90.759040083167122</v>
      </c>
      <c r="U13" s="77">
        <v>3</v>
      </c>
      <c r="V13" s="73">
        <v>0.16400000000000001</v>
      </c>
      <c r="W13" s="73">
        <v>17.28</v>
      </c>
      <c r="X13" s="73">
        <v>30.574000000000002</v>
      </c>
      <c r="Y13" s="73">
        <v>0.22500000000000001</v>
      </c>
      <c r="Z13" s="73">
        <v>0.161</v>
      </c>
      <c r="AA13" s="73">
        <v>14.481999999999999</v>
      </c>
      <c r="AB13" s="73">
        <v>38.53</v>
      </c>
      <c r="AC13" s="74">
        <v>0.28199999999999997</v>
      </c>
      <c r="AD13" s="73">
        <v>0.112</v>
      </c>
      <c r="AE13" s="73">
        <v>101.81</v>
      </c>
      <c r="AF13" s="75">
        <v>0.45811167149069881</v>
      </c>
    </row>
    <row r="14" spans="1:32" x14ac:dyDescent="0.2">
      <c r="A14" s="17" t="s">
        <v>24</v>
      </c>
      <c r="B14" s="3" t="s">
        <v>324</v>
      </c>
      <c r="C14" s="16">
        <v>4</v>
      </c>
      <c r="D14" s="16">
        <v>3</v>
      </c>
      <c r="E14" s="16">
        <v>1183</v>
      </c>
      <c r="F14" s="54">
        <v>8</v>
      </c>
      <c r="G14" s="55">
        <v>39.68266666666667</v>
      </c>
      <c r="H14" s="56">
        <v>43.577333333333335</v>
      </c>
      <c r="I14" s="57">
        <v>4.8000000000000008E-2</v>
      </c>
      <c r="J14" s="56">
        <v>0.25033333333333335</v>
      </c>
      <c r="K14" s="57">
        <v>1.5333333333333332E-2</v>
      </c>
      <c r="L14" s="57">
        <v>9.6666666666666654E-3</v>
      </c>
      <c r="M14" s="56">
        <v>0.27300000000000002</v>
      </c>
      <c r="N14" s="58">
        <v>17.163666666666668</v>
      </c>
      <c r="O14" s="57">
        <v>4.3000000000000003E-2</v>
      </c>
      <c r="P14" s="57">
        <v>1.2333333333333333E-2</v>
      </c>
      <c r="Q14" s="56">
        <v>0.17</v>
      </c>
      <c r="R14" s="57">
        <v>3.3333333333333332E-4</v>
      </c>
      <c r="S14" s="56">
        <v>101.24566666666665</v>
      </c>
      <c r="T14" s="59">
        <v>81.902842991624297</v>
      </c>
      <c r="U14" s="76">
        <v>3</v>
      </c>
      <c r="V14" s="61">
        <v>6.533333333333334E-2</v>
      </c>
      <c r="W14" s="61">
        <v>16.700666666666667</v>
      </c>
      <c r="X14" s="61">
        <v>47.183999999999997</v>
      </c>
      <c r="Y14" s="61">
        <v>1.1153333333333333</v>
      </c>
      <c r="Z14" s="61">
        <v>0.16</v>
      </c>
      <c r="AA14" s="61">
        <v>25.430666666666667</v>
      </c>
      <c r="AB14" s="61">
        <v>10.162666666666667</v>
      </c>
      <c r="AC14" s="62">
        <v>0.20366666666666666</v>
      </c>
      <c r="AD14" s="61">
        <v>0.28433333333333333</v>
      </c>
      <c r="AE14" s="61">
        <v>101.30666666666667</v>
      </c>
      <c r="AF14" s="63">
        <v>0.12624581911172369</v>
      </c>
    </row>
    <row r="15" spans="1:32" x14ac:dyDescent="0.2">
      <c r="E15" s="16">
        <v>1182</v>
      </c>
      <c r="F15" s="54">
        <v>8</v>
      </c>
      <c r="G15" s="55"/>
      <c r="H15" s="56"/>
      <c r="I15" s="57"/>
      <c r="J15" s="56"/>
      <c r="K15" s="57"/>
      <c r="L15" s="57"/>
      <c r="M15" s="56"/>
      <c r="N15" s="58"/>
      <c r="O15" s="57"/>
      <c r="P15" s="57"/>
      <c r="Q15" s="56"/>
      <c r="R15" s="57"/>
      <c r="S15" s="56"/>
      <c r="T15" s="59"/>
      <c r="U15" s="76">
        <v>3</v>
      </c>
      <c r="V15" s="61">
        <v>6.6666666666666666E-2</v>
      </c>
      <c r="W15" s="61">
        <v>16.855666666666668</v>
      </c>
      <c r="X15" s="61">
        <v>47.684666666666665</v>
      </c>
      <c r="Y15" s="61">
        <v>1.1333333333333331</v>
      </c>
      <c r="Z15" s="61">
        <v>0.16900000000000001</v>
      </c>
      <c r="AA15" s="61">
        <v>25.419</v>
      </c>
      <c r="AB15" s="61">
        <v>9.9143333333333334</v>
      </c>
      <c r="AC15" s="62">
        <v>0.20099999999999998</v>
      </c>
      <c r="AD15" s="61">
        <v>0.28333333333333333</v>
      </c>
      <c r="AE15" s="61">
        <v>101.72699999999999</v>
      </c>
      <c r="AF15" s="63">
        <v>0.12240365420215048</v>
      </c>
    </row>
    <row r="16" spans="1:32" ht="17" thickBot="1" x14ac:dyDescent="0.25">
      <c r="A16" s="65"/>
      <c r="B16" s="14"/>
      <c r="C16" s="37">
        <v>5</v>
      </c>
      <c r="D16" s="37">
        <v>3</v>
      </c>
      <c r="E16" s="37">
        <v>1192</v>
      </c>
      <c r="F16" s="66">
        <v>8</v>
      </c>
      <c r="G16" s="67">
        <v>39.531666666666666</v>
      </c>
      <c r="H16" s="68">
        <v>43.45066666666667</v>
      </c>
      <c r="I16" s="69">
        <v>4.9000000000000009E-2</v>
      </c>
      <c r="J16" s="68">
        <v>0.25066666666666665</v>
      </c>
      <c r="K16" s="69">
        <v>1.6666666666666666E-2</v>
      </c>
      <c r="L16" s="69">
        <v>8.3333333333333332E-3</v>
      </c>
      <c r="M16" s="68">
        <v>0.26866666666666666</v>
      </c>
      <c r="N16" s="70">
        <v>17.145</v>
      </c>
      <c r="O16" s="69">
        <v>4.6000000000000006E-2</v>
      </c>
      <c r="P16" s="69">
        <v>1.5333333333333332E-2</v>
      </c>
      <c r="Q16" s="68">
        <v>0.15966666666666665</v>
      </c>
      <c r="R16" s="69">
        <v>3.3333333333333332E-4</v>
      </c>
      <c r="S16" s="68">
        <v>100.94200000000001</v>
      </c>
      <c r="T16" s="71">
        <v>81.875809846160124</v>
      </c>
      <c r="U16" s="77">
        <v>3</v>
      </c>
      <c r="V16" s="73">
        <v>7.0666666666666669E-2</v>
      </c>
      <c r="W16" s="73">
        <v>16.260333333333335</v>
      </c>
      <c r="X16" s="73">
        <v>44.720333333333336</v>
      </c>
      <c r="Y16" s="73">
        <v>1.1896666666666667</v>
      </c>
      <c r="Z16" s="73">
        <v>0.16900000000000001</v>
      </c>
      <c r="AA16" s="73">
        <v>26.228999999999999</v>
      </c>
      <c r="AB16" s="73">
        <v>12.007333333333333</v>
      </c>
      <c r="AC16" s="74">
        <v>0.18366666666666664</v>
      </c>
      <c r="AD16" s="73">
        <v>0.30099999999999999</v>
      </c>
      <c r="AE16" s="73">
        <v>101.13099999999999</v>
      </c>
      <c r="AF16" s="75">
        <v>0.15262688115697007</v>
      </c>
    </row>
    <row r="17" spans="1:32" x14ac:dyDescent="0.2">
      <c r="A17" s="17" t="s">
        <v>5</v>
      </c>
      <c r="B17" s="3" t="s">
        <v>6</v>
      </c>
      <c r="C17" s="16">
        <v>1</v>
      </c>
      <c r="D17" s="16">
        <v>2</v>
      </c>
      <c r="E17" s="16">
        <v>1223</v>
      </c>
      <c r="F17" s="54">
        <v>8</v>
      </c>
      <c r="G17" s="55">
        <v>39.834000000000003</v>
      </c>
      <c r="H17" s="56">
        <v>45.6175</v>
      </c>
      <c r="I17" s="57">
        <v>5.1499999999999997E-2</v>
      </c>
      <c r="J17" s="56">
        <v>0.27849999999999997</v>
      </c>
      <c r="K17" s="57">
        <v>6.5000000000000006E-3</v>
      </c>
      <c r="L17" s="57">
        <v>4.0000000000000001E-3</v>
      </c>
      <c r="M17" s="56">
        <v>0.20250000000000001</v>
      </c>
      <c r="N17" s="58">
        <v>13.178000000000001</v>
      </c>
      <c r="O17" s="57">
        <v>3.6000000000000004E-2</v>
      </c>
      <c r="P17" s="57">
        <v>4.1000000000000002E-2</v>
      </c>
      <c r="Q17" s="56">
        <v>0.26450000000000001</v>
      </c>
      <c r="R17" s="57">
        <v>5.0000000000000001E-4</v>
      </c>
      <c r="S17" s="56">
        <v>99.514499999999998</v>
      </c>
      <c r="T17" s="59">
        <v>86.053961867132969</v>
      </c>
      <c r="U17" s="76">
        <v>3</v>
      </c>
      <c r="V17" s="61">
        <v>7.9333333333333325E-2</v>
      </c>
      <c r="W17" s="61">
        <v>14.920666666666667</v>
      </c>
      <c r="X17" s="61">
        <v>33.315666666666665</v>
      </c>
      <c r="Y17" s="61">
        <v>0.55933333333333335</v>
      </c>
      <c r="Z17" s="61">
        <v>0.15533333333333332</v>
      </c>
      <c r="AA17" s="61">
        <v>23.867333333333331</v>
      </c>
      <c r="AB17" s="61">
        <v>26.063666666666666</v>
      </c>
      <c r="AC17" s="62">
        <v>0.18233333333333332</v>
      </c>
      <c r="AD17" s="61">
        <v>0.18533333333333335</v>
      </c>
      <c r="AE17" s="61">
        <v>99.328999999999994</v>
      </c>
      <c r="AF17" s="63">
        <v>0.34418043810857196</v>
      </c>
    </row>
    <row r="18" spans="1:32" x14ac:dyDescent="0.2">
      <c r="E18" s="16">
        <v>1221</v>
      </c>
      <c r="F18" s="54">
        <v>10</v>
      </c>
      <c r="G18" s="55"/>
      <c r="H18" s="56"/>
      <c r="I18" s="57"/>
      <c r="J18" s="56"/>
      <c r="K18" s="57"/>
      <c r="L18" s="57"/>
      <c r="M18" s="56"/>
      <c r="N18" s="58"/>
      <c r="O18" s="57"/>
      <c r="P18" s="57"/>
      <c r="Q18" s="56"/>
      <c r="R18" s="57"/>
      <c r="S18" s="56"/>
      <c r="T18" s="59"/>
      <c r="U18" s="76">
        <v>3</v>
      </c>
      <c r="V18" s="61">
        <v>1.0583333333333333</v>
      </c>
      <c r="W18" s="61">
        <v>15.114666666666666</v>
      </c>
      <c r="X18" s="61">
        <v>33.944333333333333</v>
      </c>
      <c r="Y18" s="61">
        <v>0.60199999999999998</v>
      </c>
      <c r="Z18" s="61">
        <v>0.16633333333333333</v>
      </c>
      <c r="AA18" s="61">
        <v>23.307666666666666</v>
      </c>
      <c r="AB18" s="61">
        <v>25.574000000000002</v>
      </c>
      <c r="AC18" s="62">
        <v>0.214</v>
      </c>
      <c r="AD18" s="61">
        <v>0.19866666666666669</v>
      </c>
      <c r="AE18" s="61">
        <v>100.17999999999999</v>
      </c>
      <c r="AF18" s="63">
        <v>0.3357303480323246</v>
      </c>
    </row>
    <row r="19" spans="1:32" x14ac:dyDescent="0.2">
      <c r="C19" s="16">
        <v>2</v>
      </c>
      <c r="D19" s="16">
        <v>3</v>
      </c>
      <c r="E19" s="16">
        <v>1228</v>
      </c>
      <c r="F19" s="54">
        <v>8</v>
      </c>
      <c r="G19" s="55">
        <v>40.008000000000003</v>
      </c>
      <c r="H19" s="56">
        <v>46.036000000000001</v>
      </c>
      <c r="I19" s="57">
        <v>5.3333333333333337E-2</v>
      </c>
      <c r="J19" s="56">
        <v>0.27133333333333337</v>
      </c>
      <c r="K19" s="57">
        <v>6.3333333333333332E-3</v>
      </c>
      <c r="L19" s="57">
        <v>9.3333333333333324E-3</v>
      </c>
      <c r="M19" s="56">
        <v>0.19266666666666668</v>
      </c>
      <c r="N19" s="58">
        <v>12.807</v>
      </c>
      <c r="O19" s="57">
        <v>3.5666666666666666E-2</v>
      </c>
      <c r="P19" s="57">
        <v>4.4333333333333336E-2</v>
      </c>
      <c r="Q19" s="56">
        <v>0.27800000000000002</v>
      </c>
      <c r="R19" s="57">
        <v>2.3333333333333335E-3</v>
      </c>
      <c r="S19" s="56">
        <v>99.74433333333333</v>
      </c>
      <c r="T19" s="59">
        <v>86.500158016414971</v>
      </c>
      <c r="U19" s="76">
        <v>3</v>
      </c>
      <c r="V19" s="61">
        <v>6.9999999999999993E-2</v>
      </c>
      <c r="W19" s="61">
        <v>14.982333333333335</v>
      </c>
      <c r="X19" s="61">
        <v>33.339333333333336</v>
      </c>
      <c r="Y19" s="61">
        <v>0.57266666666666666</v>
      </c>
      <c r="Z19" s="61">
        <v>0.17300000000000001</v>
      </c>
      <c r="AA19" s="61">
        <v>23.461333333333332</v>
      </c>
      <c r="AB19" s="61">
        <v>26.891666666666666</v>
      </c>
      <c r="AC19" s="62">
        <v>0.23333333333333331</v>
      </c>
      <c r="AD19" s="61">
        <v>0.18866666666666668</v>
      </c>
      <c r="AE19" s="61">
        <v>99.912333333333336</v>
      </c>
      <c r="AF19" s="63">
        <v>0.35111183736929674</v>
      </c>
    </row>
    <row r="20" spans="1:32" x14ac:dyDescent="0.2">
      <c r="C20" s="16">
        <v>4</v>
      </c>
      <c r="D20" s="16">
        <v>2</v>
      </c>
      <c r="E20" s="16">
        <v>1229</v>
      </c>
      <c r="F20" s="54">
        <v>8</v>
      </c>
      <c r="G20" s="55">
        <v>39.86</v>
      </c>
      <c r="H20" s="56">
        <v>46.049500000000002</v>
      </c>
      <c r="I20" s="57">
        <v>5.5E-2</v>
      </c>
      <c r="J20" s="56">
        <v>0.28449999999999998</v>
      </c>
      <c r="K20" s="57">
        <v>5.0000000000000001E-3</v>
      </c>
      <c r="L20" s="57">
        <v>6.5000000000000006E-3</v>
      </c>
      <c r="M20" s="56">
        <v>0.18049999999999999</v>
      </c>
      <c r="N20" s="58">
        <v>12.4145</v>
      </c>
      <c r="O20" s="57">
        <v>3.6000000000000004E-2</v>
      </c>
      <c r="P20" s="57">
        <v>5.2999999999999999E-2</v>
      </c>
      <c r="Q20" s="56">
        <v>0.28649999999999998</v>
      </c>
      <c r="R20" s="57">
        <v>2E-3</v>
      </c>
      <c r="S20" s="56">
        <v>99.233000000000004</v>
      </c>
      <c r="T20" s="59">
        <v>86.862871393374292</v>
      </c>
      <c r="U20" s="76">
        <v>3</v>
      </c>
      <c r="V20" s="61">
        <v>3.5333333333333335E-2</v>
      </c>
      <c r="W20" s="61">
        <v>15.527000000000001</v>
      </c>
      <c r="X20" s="61">
        <v>33.996666666666663</v>
      </c>
      <c r="Y20" s="61">
        <v>0.38533333333333336</v>
      </c>
      <c r="Z20" s="61">
        <v>0.16200000000000001</v>
      </c>
      <c r="AA20" s="61">
        <v>22.251666666666665</v>
      </c>
      <c r="AB20" s="61">
        <v>28.170333333333332</v>
      </c>
      <c r="AC20" s="62">
        <v>0.20133333333333334</v>
      </c>
      <c r="AD20" s="61">
        <v>0.16966666666666666</v>
      </c>
      <c r="AE20" s="61">
        <v>100.89933333333333</v>
      </c>
      <c r="AF20" s="63">
        <v>0.35727131240845594</v>
      </c>
    </row>
    <row r="21" spans="1:32" ht="17" thickBot="1" x14ac:dyDescent="0.25">
      <c r="A21" s="65"/>
      <c r="B21" s="14"/>
      <c r="C21" s="37">
        <v>5</v>
      </c>
      <c r="D21" s="37">
        <v>3</v>
      </c>
      <c r="E21" s="37">
        <v>1226</v>
      </c>
      <c r="F21" s="66">
        <v>8</v>
      </c>
      <c r="G21" s="67">
        <v>39.692999999999991</v>
      </c>
      <c r="H21" s="68">
        <v>45.197000000000003</v>
      </c>
      <c r="I21" s="69">
        <v>5.3333333333333337E-2</v>
      </c>
      <c r="J21" s="68">
        <v>0.28033333333333332</v>
      </c>
      <c r="K21" s="69">
        <v>5.0000000000000001E-3</v>
      </c>
      <c r="L21" s="69">
        <v>2.3333333333333335E-3</v>
      </c>
      <c r="M21" s="68">
        <v>0.19233333333333333</v>
      </c>
      <c r="N21" s="70">
        <v>13.413000000000002</v>
      </c>
      <c r="O21" s="69">
        <v>3.7666666666666661E-2</v>
      </c>
      <c r="P21" s="69">
        <v>4.4333333333333336E-2</v>
      </c>
      <c r="Q21" s="68">
        <v>0.27699999999999997</v>
      </c>
      <c r="R21" s="69">
        <v>1.3333333333333333E-3</v>
      </c>
      <c r="S21" s="68">
        <v>99.196666666666658</v>
      </c>
      <c r="T21" s="71">
        <v>85.727545669301804</v>
      </c>
      <c r="U21" s="77">
        <v>3</v>
      </c>
      <c r="V21" s="73">
        <v>0.7496666666666667</v>
      </c>
      <c r="W21" s="73">
        <v>15.823666666666668</v>
      </c>
      <c r="X21" s="73">
        <v>33.870333333333328</v>
      </c>
      <c r="Y21" s="73">
        <v>0.34</v>
      </c>
      <c r="Z21" s="73">
        <v>0.15000000000000002</v>
      </c>
      <c r="AA21" s="73">
        <v>22.203999999999997</v>
      </c>
      <c r="AB21" s="73">
        <v>26.939000000000004</v>
      </c>
      <c r="AC21" s="74">
        <v>0.22599999999999998</v>
      </c>
      <c r="AD21" s="73">
        <v>0.151</v>
      </c>
      <c r="AE21" s="73">
        <v>100.45366666666666</v>
      </c>
      <c r="AF21" s="75">
        <v>0.34791911026257083</v>
      </c>
    </row>
    <row r="22" spans="1:32" x14ac:dyDescent="0.2">
      <c r="A22" s="17" t="s">
        <v>7</v>
      </c>
      <c r="B22" s="3" t="s">
        <v>886</v>
      </c>
      <c r="C22" s="16">
        <v>1</v>
      </c>
      <c r="D22" s="16">
        <v>2</v>
      </c>
      <c r="E22" s="16">
        <v>1302</v>
      </c>
      <c r="F22" s="54">
        <v>8</v>
      </c>
      <c r="G22" s="55">
        <v>40.228999999999999</v>
      </c>
      <c r="H22" s="56">
        <v>47.084000000000003</v>
      </c>
      <c r="I22" s="57">
        <v>7.5499999999999998E-2</v>
      </c>
      <c r="J22" s="56">
        <v>0.28899999999999998</v>
      </c>
      <c r="K22" s="57">
        <v>3.0000000000000001E-3</v>
      </c>
      <c r="L22" s="57">
        <v>1.7500000000000002E-2</v>
      </c>
      <c r="M22" s="56">
        <v>0.16900000000000001</v>
      </c>
      <c r="N22" s="58">
        <v>11.971499999999999</v>
      </c>
      <c r="O22" s="57">
        <v>3.6500000000000005E-2</v>
      </c>
      <c r="P22" s="57">
        <v>6.7500000000000004E-2</v>
      </c>
      <c r="Q22" s="56">
        <v>0.32450000000000001</v>
      </c>
      <c r="R22" s="57">
        <v>1.5E-3</v>
      </c>
      <c r="S22" s="56">
        <v>100.26849999999999</v>
      </c>
      <c r="T22" s="59">
        <v>87.516732686543136</v>
      </c>
      <c r="U22" s="76">
        <v>3</v>
      </c>
      <c r="V22" s="61">
        <v>7.3999999999999996E-2</v>
      </c>
      <c r="W22" s="61">
        <v>15.197333333333333</v>
      </c>
      <c r="X22" s="61">
        <v>31.064000000000004</v>
      </c>
      <c r="Y22" s="61">
        <v>0.23333333333333331</v>
      </c>
      <c r="Z22" s="61">
        <v>0.16</v>
      </c>
      <c r="AA22" s="61">
        <v>19.674333333333333</v>
      </c>
      <c r="AB22" s="61">
        <v>34.242999999999995</v>
      </c>
      <c r="AC22" s="62">
        <v>0.20566666666666666</v>
      </c>
      <c r="AD22" s="61">
        <v>0.13133333333333333</v>
      </c>
      <c r="AE22" s="61">
        <v>100.98299999999999</v>
      </c>
      <c r="AF22" s="63">
        <v>0.4251171316797791</v>
      </c>
    </row>
    <row r="23" spans="1:32" x14ac:dyDescent="0.2">
      <c r="C23" s="16">
        <v>1</v>
      </c>
      <c r="D23" s="16">
        <v>2</v>
      </c>
      <c r="E23" s="16">
        <v>1308</v>
      </c>
      <c r="F23" s="54">
        <v>9</v>
      </c>
      <c r="G23" s="55"/>
      <c r="H23" s="56"/>
      <c r="I23" s="57"/>
      <c r="J23" s="56"/>
      <c r="K23" s="57"/>
      <c r="L23" s="57"/>
      <c r="M23" s="56"/>
      <c r="N23" s="58"/>
      <c r="O23" s="57"/>
      <c r="P23" s="57"/>
      <c r="Q23" s="56"/>
      <c r="R23" s="57"/>
      <c r="S23" s="56"/>
      <c r="T23" s="59"/>
      <c r="U23" s="76">
        <v>3</v>
      </c>
      <c r="V23" s="61">
        <v>8.3000000000000004E-2</v>
      </c>
      <c r="W23" s="61">
        <v>13.739666666666666</v>
      </c>
      <c r="X23" s="61">
        <v>30.83966666666667</v>
      </c>
      <c r="Y23" s="61">
        <v>0.49700000000000005</v>
      </c>
      <c r="Z23" s="61">
        <v>0.19899999999999998</v>
      </c>
      <c r="AA23" s="61">
        <v>24.577999999999999</v>
      </c>
      <c r="AB23" s="61">
        <v>30.992666666666668</v>
      </c>
      <c r="AC23" s="62">
        <v>0.19866666666666669</v>
      </c>
      <c r="AD23" s="61">
        <v>0.16766666666666666</v>
      </c>
      <c r="AE23" s="61">
        <v>101.29533333333335</v>
      </c>
      <c r="AF23" s="63">
        <v>0.40268613562283156</v>
      </c>
    </row>
    <row r="24" spans="1:32" x14ac:dyDescent="0.2">
      <c r="C24" s="16">
        <v>1</v>
      </c>
      <c r="D24" s="16">
        <v>2</v>
      </c>
      <c r="E24" s="16">
        <v>1309</v>
      </c>
      <c r="F24" s="54">
        <v>12</v>
      </c>
      <c r="G24" s="55"/>
      <c r="H24" s="56"/>
      <c r="I24" s="57"/>
      <c r="J24" s="56"/>
      <c r="K24" s="57"/>
      <c r="L24" s="57"/>
      <c r="M24" s="56"/>
      <c r="N24" s="58"/>
      <c r="O24" s="57"/>
      <c r="P24" s="57"/>
      <c r="Q24" s="56"/>
      <c r="R24" s="57"/>
      <c r="S24" s="56"/>
      <c r="T24" s="59"/>
      <c r="U24" s="76">
        <v>2</v>
      </c>
      <c r="V24" s="61">
        <v>4.2500000000000003E-2</v>
      </c>
      <c r="W24" s="61">
        <v>13.832000000000001</v>
      </c>
      <c r="X24" s="61">
        <v>30.611499999999999</v>
      </c>
      <c r="Y24" s="61">
        <v>0.41649999999999998</v>
      </c>
      <c r="Z24" s="61">
        <v>0.1855</v>
      </c>
      <c r="AA24" s="61">
        <v>24.071999999999999</v>
      </c>
      <c r="AB24" s="61">
        <v>31.62</v>
      </c>
      <c r="AC24" s="62">
        <v>0.20950000000000002</v>
      </c>
      <c r="AD24" s="61">
        <v>0.156</v>
      </c>
      <c r="AE24" s="61">
        <v>101.1455</v>
      </c>
      <c r="AF24" s="63">
        <v>0.40930962686248196</v>
      </c>
    </row>
    <row r="25" spans="1:32" x14ac:dyDescent="0.2">
      <c r="C25" s="16">
        <v>3</v>
      </c>
      <c r="D25" s="16">
        <v>3</v>
      </c>
      <c r="E25" s="16">
        <v>1315</v>
      </c>
      <c r="F25" s="54">
        <v>19</v>
      </c>
      <c r="G25" s="55">
        <v>40.891333333333336</v>
      </c>
      <c r="H25" s="56">
        <v>49.61633333333333</v>
      </c>
      <c r="I25" s="57">
        <v>7.5666666666666674E-2</v>
      </c>
      <c r="J25" s="56">
        <v>0.31033333333333335</v>
      </c>
      <c r="K25" s="57">
        <v>3.3333333333333335E-3</v>
      </c>
      <c r="L25" s="57">
        <v>3.3333333333333332E-4</v>
      </c>
      <c r="M25" s="56">
        <v>0.13666666666666669</v>
      </c>
      <c r="N25" s="58">
        <v>8.9463333333333335</v>
      </c>
      <c r="O25" s="57">
        <v>2.9333333333333333E-2</v>
      </c>
      <c r="P25" s="57">
        <v>0.12133333333333333</v>
      </c>
      <c r="Q25" s="56">
        <v>0.40199999999999997</v>
      </c>
      <c r="R25" s="57">
        <v>1.6666666666666668E-3</v>
      </c>
      <c r="S25" s="56">
        <v>100.53466666666668</v>
      </c>
      <c r="T25" s="59">
        <v>90.813832324579295</v>
      </c>
      <c r="U25" s="76">
        <v>3</v>
      </c>
      <c r="V25" s="61">
        <v>0.70500000000000007</v>
      </c>
      <c r="W25" s="61">
        <v>17.278000000000002</v>
      </c>
      <c r="X25" s="61">
        <v>27.835666666666665</v>
      </c>
      <c r="Y25" s="61">
        <v>0.21533333333333335</v>
      </c>
      <c r="Z25" s="61">
        <v>0.14799999999999999</v>
      </c>
      <c r="AA25" s="61">
        <v>15.730333333333334</v>
      </c>
      <c r="AB25" s="61">
        <v>37.840333333333341</v>
      </c>
      <c r="AC25" s="62">
        <v>0.26066666666666666</v>
      </c>
      <c r="AD25" s="61">
        <v>0.104</v>
      </c>
      <c r="AE25" s="61">
        <v>100.11733333333332</v>
      </c>
      <c r="AF25" s="63">
        <v>0.47697211036927822</v>
      </c>
    </row>
    <row r="26" spans="1:32" x14ac:dyDescent="0.2">
      <c r="C26" s="16">
        <v>4</v>
      </c>
      <c r="D26" s="16">
        <v>2</v>
      </c>
      <c r="E26" s="16">
        <v>1348</v>
      </c>
      <c r="F26" s="54">
        <v>6</v>
      </c>
      <c r="G26" s="55">
        <v>40.778000000000006</v>
      </c>
      <c r="H26" s="56">
        <v>49.475999999999999</v>
      </c>
      <c r="I26" s="57">
        <v>9.2499999999999999E-2</v>
      </c>
      <c r="J26" s="56">
        <v>0.30599999999999999</v>
      </c>
      <c r="K26" s="57">
        <v>4.0000000000000001E-3</v>
      </c>
      <c r="L26" s="57">
        <v>4.5000000000000005E-3</v>
      </c>
      <c r="M26" s="56">
        <v>0.13250000000000001</v>
      </c>
      <c r="N26" s="58">
        <v>8.7519999999999989</v>
      </c>
      <c r="O26" s="57">
        <v>2.8499999999999998E-2</v>
      </c>
      <c r="P26" s="57">
        <v>0.11399999999999999</v>
      </c>
      <c r="Q26" s="56">
        <v>0.39250000000000002</v>
      </c>
      <c r="R26" s="57">
        <v>3.5000000000000001E-3</v>
      </c>
      <c r="S26" s="56">
        <v>100.084</v>
      </c>
      <c r="T26" s="59">
        <v>90.972172532298217</v>
      </c>
      <c r="U26" s="76">
        <v>3</v>
      </c>
      <c r="V26" s="61">
        <v>0.12</v>
      </c>
      <c r="W26" s="61">
        <v>17.333666666666666</v>
      </c>
      <c r="X26" s="61">
        <v>30.195333333333334</v>
      </c>
      <c r="Y26" s="61">
        <v>0.23233333333333331</v>
      </c>
      <c r="Z26" s="61">
        <v>0.12366666666666666</v>
      </c>
      <c r="AA26" s="61">
        <v>14.635666666666667</v>
      </c>
      <c r="AB26" s="61">
        <v>37.137666666666661</v>
      </c>
      <c r="AC26" s="62">
        <v>0.25600000000000001</v>
      </c>
      <c r="AD26" s="61">
        <v>0.11333333333333333</v>
      </c>
      <c r="AE26" s="61">
        <v>100.14766666666667</v>
      </c>
      <c r="AF26" s="63">
        <v>0.45207512703396135</v>
      </c>
    </row>
    <row r="27" spans="1:32" x14ac:dyDescent="0.2">
      <c r="C27" s="16">
        <v>5</v>
      </c>
      <c r="D27" s="16">
        <v>3</v>
      </c>
      <c r="E27" s="16">
        <v>1350</v>
      </c>
      <c r="F27" s="54">
        <v>8</v>
      </c>
      <c r="G27" s="55">
        <v>40.649333333333331</v>
      </c>
      <c r="H27" s="56">
        <v>49.158999999999999</v>
      </c>
      <c r="I27" s="57">
        <v>8.8000000000000009E-2</v>
      </c>
      <c r="J27" s="56">
        <v>0.3096666666666667</v>
      </c>
      <c r="K27" s="57">
        <v>3.3333333333333335E-3</v>
      </c>
      <c r="L27" s="57">
        <v>4.333333333333334E-3</v>
      </c>
      <c r="M27" s="56">
        <v>0.13900000000000001</v>
      </c>
      <c r="N27" s="58">
        <v>9.3849999999999998</v>
      </c>
      <c r="O27" s="57">
        <v>3.2333333333333332E-2</v>
      </c>
      <c r="P27" s="57">
        <v>0.113</v>
      </c>
      <c r="Q27" s="56">
        <v>0.38066666666666665</v>
      </c>
      <c r="R27" s="57">
        <v>2.3333333333333335E-3</v>
      </c>
      <c r="S27" s="56">
        <v>100.26600000000001</v>
      </c>
      <c r="T27" s="59">
        <v>90.326002242245352</v>
      </c>
      <c r="U27" s="76">
        <v>3</v>
      </c>
      <c r="V27" s="61">
        <v>6.3333333333333339E-2</v>
      </c>
      <c r="W27" s="61">
        <v>14.275333333333334</v>
      </c>
      <c r="X27" s="61">
        <v>28.329333333333334</v>
      </c>
      <c r="Y27" s="61">
        <v>0.31566666666666665</v>
      </c>
      <c r="Z27" s="61">
        <v>0.19800000000000004</v>
      </c>
      <c r="AA27" s="61">
        <v>20.761333333333337</v>
      </c>
      <c r="AB27" s="61">
        <v>36.167333333333339</v>
      </c>
      <c r="AC27" s="62">
        <v>0.21199999999999999</v>
      </c>
      <c r="AD27" s="61">
        <v>0.11666666666666665</v>
      </c>
      <c r="AE27" s="61">
        <v>100.43900000000001</v>
      </c>
      <c r="AF27" s="63">
        <v>0.46133345488699884</v>
      </c>
    </row>
    <row r="28" spans="1:32" x14ac:dyDescent="0.2">
      <c r="A28" s="17" t="s">
        <v>99</v>
      </c>
      <c r="B28" s="3"/>
      <c r="C28" s="16">
        <v>1</v>
      </c>
      <c r="D28" s="16">
        <v>3</v>
      </c>
      <c r="E28" s="16">
        <v>1288</v>
      </c>
      <c r="F28" s="54">
        <v>7</v>
      </c>
      <c r="G28" s="55">
        <v>40.074333333333335</v>
      </c>
      <c r="H28" s="56">
        <v>47.125333333333337</v>
      </c>
      <c r="I28" s="57">
        <v>6.5666666666666665E-2</v>
      </c>
      <c r="J28" s="56">
        <v>0.28799999999999998</v>
      </c>
      <c r="K28" s="57">
        <v>3.6666666666666666E-3</v>
      </c>
      <c r="L28" s="57">
        <v>6.6666666666666664E-4</v>
      </c>
      <c r="M28" s="56">
        <v>0.16466666666666666</v>
      </c>
      <c r="N28" s="58">
        <v>11.255000000000001</v>
      </c>
      <c r="O28" s="57">
        <v>3.5000000000000003E-2</v>
      </c>
      <c r="P28" s="57">
        <v>5.1333333333333335E-2</v>
      </c>
      <c r="Q28" s="56">
        <v>0.31466666666666665</v>
      </c>
      <c r="R28" s="57">
        <v>0</v>
      </c>
      <c r="S28" s="56">
        <v>99.37833333333333</v>
      </c>
      <c r="T28" s="59">
        <v>88.18466379874863</v>
      </c>
      <c r="U28" s="76">
        <v>1</v>
      </c>
      <c r="V28" s="61">
        <v>4.423</v>
      </c>
      <c r="W28" s="61">
        <v>15.135999999999999</v>
      </c>
      <c r="X28" s="61">
        <v>31.542000000000002</v>
      </c>
      <c r="Y28" s="61">
        <v>0.248</v>
      </c>
      <c r="Z28" s="61">
        <v>0.127</v>
      </c>
      <c r="AA28" s="61">
        <v>16.934000000000001</v>
      </c>
      <c r="AB28" s="61">
        <v>29.341000000000001</v>
      </c>
      <c r="AC28" s="62">
        <v>0.20300000000000001</v>
      </c>
      <c r="AD28" s="61">
        <v>0.13600000000000001</v>
      </c>
      <c r="AE28" s="61">
        <v>98.09</v>
      </c>
      <c r="AF28" s="63">
        <v>0.38424511870383354</v>
      </c>
    </row>
    <row r="29" spans="1:32" x14ac:dyDescent="0.2">
      <c r="C29" s="16">
        <v>2</v>
      </c>
      <c r="D29" s="16">
        <v>3</v>
      </c>
      <c r="E29" s="16">
        <v>1282</v>
      </c>
      <c r="F29" s="54">
        <v>17</v>
      </c>
      <c r="G29" s="55">
        <v>40.779333333333334</v>
      </c>
      <c r="H29" s="56">
        <v>49.804000000000002</v>
      </c>
      <c r="I29" s="57">
        <v>6.9333333333333344E-2</v>
      </c>
      <c r="J29" s="56">
        <v>0.31966666666666671</v>
      </c>
      <c r="K29" s="57">
        <v>2.3333333333333335E-3</v>
      </c>
      <c r="L29" s="57">
        <v>3.0000000000000005E-3</v>
      </c>
      <c r="M29" s="56">
        <v>0.12133333333333333</v>
      </c>
      <c r="N29" s="58">
        <v>8.2273333333333323</v>
      </c>
      <c r="O29" s="57">
        <v>2.7E-2</v>
      </c>
      <c r="P29" s="57">
        <v>0.11666666666666665</v>
      </c>
      <c r="Q29" s="56">
        <v>0.40500000000000003</v>
      </c>
      <c r="R29" s="57">
        <v>1E-3</v>
      </c>
      <c r="S29" s="56">
        <v>99.875999999999991</v>
      </c>
      <c r="T29" s="59">
        <v>91.518624182890505</v>
      </c>
      <c r="U29" s="76">
        <v>3</v>
      </c>
      <c r="V29" s="61">
        <v>0.13233333333333333</v>
      </c>
      <c r="W29" s="61">
        <v>18.415666666666667</v>
      </c>
      <c r="X29" s="61">
        <v>29.851333333333333</v>
      </c>
      <c r="Y29" s="61">
        <v>0.22166666666666668</v>
      </c>
      <c r="Z29" s="61">
        <v>0.128</v>
      </c>
      <c r="AA29" s="61">
        <v>13.192</v>
      </c>
      <c r="AB29" s="61">
        <v>38.504333333333335</v>
      </c>
      <c r="AC29" s="62">
        <v>0.28466666666666668</v>
      </c>
      <c r="AD29" s="61">
        <v>0.109</v>
      </c>
      <c r="AE29" s="61">
        <v>100.839</v>
      </c>
      <c r="AF29" s="63">
        <v>0.46388976162187073</v>
      </c>
    </row>
    <row r="30" spans="1:32" x14ac:dyDescent="0.2">
      <c r="C30" s="16">
        <v>4</v>
      </c>
      <c r="D30" s="16">
        <v>3</v>
      </c>
      <c r="E30" s="16">
        <v>1317</v>
      </c>
      <c r="F30" s="54">
        <v>6</v>
      </c>
      <c r="G30" s="55">
        <v>40.31366666666667</v>
      </c>
      <c r="H30" s="56">
        <v>47.92166666666666</v>
      </c>
      <c r="I30" s="57">
        <v>7.8666666666666663E-2</v>
      </c>
      <c r="J30" s="56">
        <v>0.3076666666666667</v>
      </c>
      <c r="K30" s="57">
        <v>4.0000000000000001E-3</v>
      </c>
      <c r="L30" s="57">
        <v>4.333333333333334E-3</v>
      </c>
      <c r="M30" s="56">
        <v>0.14633333333333332</v>
      </c>
      <c r="N30" s="58">
        <v>10.049333333333333</v>
      </c>
      <c r="O30" s="57">
        <v>3.1666666666666669E-2</v>
      </c>
      <c r="P30" s="57">
        <v>9.6000000000000016E-2</v>
      </c>
      <c r="Q30" s="56">
        <v>0.34866666666666662</v>
      </c>
      <c r="R30" s="57">
        <v>1E-3</v>
      </c>
      <c r="S30" s="56">
        <v>99.302999999999997</v>
      </c>
      <c r="T30" s="59">
        <v>89.473983050575967</v>
      </c>
      <c r="U30" s="76">
        <v>3</v>
      </c>
      <c r="V30" s="61">
        <v>0.106</v>
      </c>
      <c r="W30" s="61">
        <v>15.994999999999999</v>
      </c>
      <c r="X30" s="61">
        <v>29.465666666666667</v>
      </c>
      <c r="Y30" s="61">
        <v>0.2263333333333333</v>
      </c>
      <c r="Z30" s="61">
        <v>0.14499999999999999</v>
      </c>
      <c r="AA30" s="61">
        <v>17.234999999999999</v>
      </c>
      <c r="AB30" s="61">
        <v>35.926333333333339</v>
      </c>
      <c r="AC30" s="62">
        <v>0.25</v>
      </c>
      <c r="AD30" s="61">
        <v>0.12633333333333333</v>
      </c>
      <c r="AE30" s="61">
        <v>99.475666666666669</v>
      </c>
      <c r="AF30" s="63">
        <v>0.44992113480023438</v>
      </c>
    </row>
    <row r="31" spans="1:32" ht="17" thickBot="1" x14ac:dyDescent="0.25">
      <c r="A31" s="65"/>
      <c r="B31" s="14"/>
      <c r="C31" s="37">
        <v>5</v>
      </c>
      <c r="D31" s="37">
        <v>3</v>
      </c>
      <c r="E31" s="37">
        <v>1316</v>
      </c>
      <c r="F31" s="66">
        <v>9</v>
      </c>
      <c r="G31" s="67">
        <v>40.284499999999994</v>
      </c>
      <c r="H31" s="68">
        <v>47.805500000000002</v>
      </c>
      <c r="I31" s="69">
        <v>7.8E-2</v>
      </c>
      <c r="J31" s="68">
        <v>0.30449999999999999</v>
      </c>
      <c r="K31" s="69">
        <v>4.0000000000000001E-3</v>
      </c>
      <c r="L31" s="69">
        <v>1.0999999999999999E-2</v>
      </c>
      <c r="M31" s="68">
        <v>0.14899999999999999</v>
      </c>
      <c r="N31" s="70">
        <v>10.4495</v>
      </c>
      <c r="O31" s="69">
        <v>3.2000000000000001E-2</v>
      </c>
      <c r="P31" s="69">
        <v>9.4E-2</v>
      </c>
      <c r="Q31" s="68">
        <v>0.375</v>
      </c>
      <c r="R31" s="69">
        <v>1.5E-3</v>
      </c>
      <c r="S31" s="68">
        <v>99.588499999999996</v>
      </c>
      <c r="T31" s="71">
        <v>89.076927186156837</v>
      </c>
      <c r="U31" s="77">
        <v>3</v>
      </c>
      <c r="V31" s="73">
        <v>0.11733333333333333</v>
      </c>
      <c r="W31" s="73">
        <v>16.178333333333331</v>
      </c>
      <c r="X31" s="73">
        <v>29.150000000000002</v>
      </c>
      <c r="Y31" s="73">
        <v>0.25600000000000001</v>
      </c>
      <c r="Z31" s="73">
        <v>0.125</v>
      </c>
      <c r="AA31" s="73">
        <v>16.605999999999998</v>
      </c>
      <c r="AB31" s="73">
        <v>36.820666666666661</v>
      </c>
      <c r="AC31" s="74">
        <v>0.26233333333333336</v>
      </c>
      <c r="AD31" s="73">
        <v>0.13266666666666668</v>
      </c>
      <c r="AE31" s="73">
        <v>99.648333333333326</v>
      </c>
      <c r="AF31" s="75">
        <v>0.45868695748713367</v>
      </c>
    </row>
    <row r="32" spans="1:32" x14ac:dyDescent="0.2">
      <c r="A32" s="17" t="s">
        <v>8</v>
      </c>
      <c r="B32" s="3" t="s">
        <v>887</v>
      </c>
      <c r="C32" s="16">
        <v>1</v>
      </c>
      <c r="D32" s="16">
        <v>2</v>
      </c>
      <c r="E32" s="16">
        <v>1289</v>
      </c>
      <c r="F32" s="54">
        <v>9</v>
      </c>
      <c r="G32" s="55">
        <v>40.804500000000004</v>
      </c>
      <c r="H32" s="56">
        <v>49.433</v>
      </c>
      <c r="I32" s="57">
        <v>5.8000000000000003E-2</v>
      </c>
      <c r="J32" s="56">
        <v>0.27800000000000002</v>
      </c>
      <c r="K32" s="57">
        <v>3.5000000000000001E-3</v>
      </c>
      <c r="L32" s="57">
        <v>5.0000000000000001E-3</v>
      </c>
      <c r="M32" s="56">
        <v>0.1575</v>
      </c>
      <c r="N32" s="58">
        <v>10.2605</v>
      </c>
      <c r="O32" s="57">
        <v>3.3500000000000002E-2</v>
      </c>
      <c r="P32" s="57">
        <v>7.1999999999999995E-2</v>
      </c>
      <c r="Q32" s="56">
        <v>0.36799999999999999</v>
      </c>
      <c r="R32" s="57">
        <v>2E-3</v>
      </c>
      <c r="S32" s="56">
        <v>101.47550000000001</v>
      </c>
      <c r="T32" s="59">
        <v>89.570176845486955</v>
      </c>
      <c r="U32" s="76">
        <v>3</v>
      </c>
      <c r="V32" s="61">
        <v>0.40399999999999997</v>
      </c>
      <c r="W32" s="61">
        <v>14.735666666666667</v>
      </c>
      <c r="X32" s="61">
        <v>21.766999999999999</v>
      </c>
      <c r="Y32" s="61">
        <v>0.51533333333333331</v>
      </c>
      <c r="Z32" s="61">
        <v>0.17566666666666667</v>
      </c>
      <c r="AA32" s="61">
        <v>17.497</v>
      </c>
      <c r="AB32" s="61">
        <v>44.1</v>
      </c>
      <c r="AC32" s="62">
        <v>0.18633333333333332</v>
      </c>
      <c r="AD32" s="61">
        <v>0.15066666666666664</v>
      </c>
      <c r="AE32" s="61">
        <v>99.53166666666668</v>
      </c>
      <c r="AF32" s="63">
        <v>0.57611145162724453</v>
      </c>
    </row>
    <row r="33" spans="1:32" x14ac:dyDescent="0.2">
      <c r="C33" s="16">
        <v>1</v>
      </c>
      <c r="D33" s="16">
        <v>2</v>
      </c>
      <c r="E33" s="16">
        <v>1289</v>
      </c>
      <c r="F33" s="54">
        <v>9</v>
      </c>
      <c r="G33" s="55"/>
      <c r="H33" s="56"/>
      <c r="I33" s="57"/>
      <c r="J33" s="56"/>
      <c r="K33" s="57"/>
      <c r="L33" s="57"/>
      <c r="M33" s="56"/>
      <c r="N33" s="58"/>
      <c r="O33" s="57"/>
      <c r="P33" s="57"/>
      <c r="Q33" s="56"/>
      <c r="R33" s="57"/>
      <c r="S33" s="56"/>
      <c r="T33" s="59"/>
      <c r="U33" s="76">
        <v>3</v>
      </c>
      <c r="V33" s="61">
        <v>0.10866666666666665</v>
      </c>
      <c r="W33" s="61">
        <v>13.305999999999999</v>
      </c>
      <c r="X33" s="61">
        <v>21.672666666666668</v>
      </c>
      <c r="Y33" s="61">
        <v>0.54999999999999993</v>
      </c>
      <c r="Z33" s="61">
        <v>0.20466666666666666</v>
      </c>
      <c r="AA33" s="61">
        <v>18.462</v>
      </c>
      <c r="AB33" s="61">
        <v>44.55533333333333</v>
      </c>
      <c r="AC33" s="62">
        <v>0.18366666666666667</v>
      </c>
      <c r="AD33" s="61">
        <v>0.155</v>
      </c>
      <c r="AE33" s="61">
        <v>99.197999999999993</v>
      </c>
      <c r="AF33" s="63">
        <v>0.5796765756136103</v>
      </c>
    </row>
    <row r="34" spans="1:32" x14ac:dyDescent="0.2">
      <c r="C34" s="16">
        <v>2</v>
      </c>
      <c r="D34" s="16">
        <v>2</v>
      </c>
      <c r="E34" s="16">
        <v>1292</v>
      </c>
      <c r="F34" s="54">
        <v>6</v>
      </c>
      <c r="G34" s="55">
        <v>40.662999999999997</v>
      </c>
      <c r="H34" s="56">
        <v>49.895499999999998</v>
      </c>
      <c r="I34" s="57">
        <v>6.3500000000000001E-2</v>
      </c>
      <c r="J34" s="56">
        <v>0.30249999999999999</v>
      </c>
      <c r="K34" s="57">
        <v>6.5000000000000006E-3</v>
      </c>
      <c r="L34" s="57">
        <v>1E-3</v>
      </c>
      <c r="M34" s="56">
        <v>0.13750000000000001</v>
      </c>
      <c r="N34" s="58">
        <v>8.8285</v>
      </c>
      <c r="O34" s="57">
        <v>2.75E-2</v>
      </c>
      <c r="P34" s="57">
        <v>9.2999999999999999E-2</v>
      </c>
      <c r="Q34" s="56">
        <v>0.36799999999999999</v>
      </c>
      <c r="R34" s="57">
        <v>2.5000000000000001E-3</v>
      </c>
      <c r="S34" s="56">
        <v>100.389</v>
      </c>
      <c r="T34" s="59">
        <v>90.970038910482316</v>
      </c>
      <c r="U34" s="76">
        <v>3</v>
      </c>
      <c r="V34" s="61">
        <v>6.8333333333333343E-2</v>
      </c>
      <c r="W34" s="61">
        <v>14.950666666666665</v>
      </c>
      <c r="X34" s="61">
        <v>24.641333333333336</v>
      </c>
      <c r="Y34" s="61">
        <v>0.45433333333333331</v>
      </c>
      <c r="Z34" s="61">
        <v>0.19066666666666668</v>
      </c>
      <c r="AA34" s="61">
        <v>17.96766666666667</v>
      </c>
      <c r="AB34" s="61">
        <v>41.365333333333332</v>
      </c>
      <c r="AC34" s="62">
        <v>0.19466666666666668</v>
      </c>
      <c r="AD34" s="61">
        <v>0.11833333333333335</v>
      </c>
      <c r="AE34" s="61">
        <v>99.951333333333324</v>
      </c>
      <c r="AF34" s="63">
        <v>0.52966107561852305</v>
      </c>
    </row>
    <row r="35" spans="1:32" x14ac:dyDescent="0.2">
      <c r="C35" s="16">
        <v>3</v>
      </c>
      <c r="D35" s="16">
        <v>2</v>
      </c>
      <c r="E35" s="16">
        <v>1280</v>
      </c>
      <c r="F35" s="54">
        <v>10</v>
      </c>
      <c r="G35" s="55">
        <v>40.532499999999999</v>
      </c>
      <c r="H35" s="56">
        <v>49.715000000000003</v>
      </c>
      <c r="I35" s="57">
        <v>6.2E-2</v>
      </c>
      <c r="J35" s="56">
        <v>0.28549999999999998</v>
      </c>
      <c r="K35" s="57">
        <v>6.5000000000000006E-3</v>
      </c>
      <c r="L35" s="57">
        <v>4.5000000000000005E-3</v>
      </c>
      <c r="M35" s="56">
        <v>0.14449999999999999</v>
      </c>
      <c r="N35" s="58">
        <v>9.2925000000000004</v>
      </c>
      <c r="O35" s="57">
        <v>3.15E-2</v>
      </c>
      <c r="P35" s="57">
        <v>8.2500000000000004E-2</v>
      </c>
      <c r="Q35" s="56">
        <v>0.3795</v>
      </c>
      <c r="R35" s="57">
        <v>3.0000000000000001E-3</v>
      </c>
      <c r="S35" s="56">
        <v>100.5395</v>
      </c>
      <c r="T35" s="59">
        <v>90.50925959906823</v>
      </c>
      <c r="U35" s="76">
        <v>3</v>
      </c>
      <c r="V35" s="61">
        <v>0.53033333333333343</v>
      </c>
      <c r="W35" s="61">
        <v>16.198333333333334</v>
      </c>
      <c r="X35" s="61">
        <v>25.971333333333334</v>
      </c>
      <c r="Y35" s="61">
        <v>0.44266666666666671</v>
      </c>
      <c r="Z35" s="61">
        <v>0.157</v>
      </c>
      <c r="AA35" s="61">
        <v>16.026333333333334</v>
      </c>
      <c r="AB35" s="61">
        <v>39.92</v>
      </c>
      <c r="AC35" s="62">
        <v>0.22266666666666668</v>
      </c>
      <c r="AD35" s="61">
        <v>0.14166666666666666</v>
      </c>
      <c r="AE35" s="61">
        <v>99.610333333333344</v>
      </c>
      <c r="AF35" s="63">
        <v>0.50766188422339864</v>
      </c>
    </row>
    <row r="36" spans="1:32" x14ac:dyDescent="0.2">
      <c r="C36" s="16">
        <v>5</v>
      </c>
      <c r="D36" s="16">
        <v>1</v>
      </c>
      <c r="E36" s="16">
        <v>1259</v>
      </c>
      <c r="F36" s="54">
        <v>9</v>
      </c>
      <c r="G36" s="55">
        <v>40.406999999999996</v>
      </c>
      <c r="H36" s="56">
        <v>49.033999999999999</v>
      </c>
      <c r="I36" s="57">
        <v>5.2999999999999999E-2</v>
      </c>
      <c r="J36" s="56">
        <v>0.28399999999999997</v>
      </c>
      <c r="K36" s="57">
        <v>3.0000000000000001E-3</v>
      </c>
      <c r="L36" s="57">
        <v>7.0000000000000001E-3</v>
      </c>
      <c r="M36" s="56">
        <v>0.14799999999999999</v>
      </c>
      <c r="N36" s="58">
        <v>9.6440000000000001</v>
      </c>
      <c r="O36" s="57">
        <v>3.1E-2</v>
      </c>
      <c r="P36" s="57">
        <v>6.8000000000000005E-2</v>
      </c>
      <c r="Q36" s="56">
        <v>0.33900000000000002</v>
      </c>
      <c r="R36" s="57">
        <v>-1E-3</v>
      </c>
      <c r="S36" s="56">
        <v>100.017</v>
      </c>
      <c r="T36" s="59">
        <v>90.062733041472939</v>
      </c>
      <c r="U36" s="76">
        <v>2</v>
      </c>
      <c r="V36" s="61">
        <v>0.2235</v>
      </c>
      <c r="W36" s="61">
        <v>14.606999999999999</v>
      </c>
      <c r="X36" s="61">
        <v>23.887499999999999</v>
      </c>
      <c r="Y36" s="61">
        <v>0.46199999999999997</v>
      </c>
      <c r="Z36" s="61">
        <v>0.1855</v>
      </c>
      <c r="AA36" s="61">
        <v>17.164999999999999</v>
      </c>
      <c r="AB36" s="61">
        <v>40.317</v>
      </c>
      <c r="AC36" s="62">
        <v>0.21000000000000002</v>
      </c>
      <c r="AD36" s="61">
        <v>0.14949999999999999</v>
      </c>
      <c r="AE36" s="61">
        <v>97.206999999999994</v>
      </c>
      <c r="AF36" s="63">
        <v>0.53100610248948887</v>
      </c>
    </row>
    <row r="37" spans="1:32" ht="17" thickBot="1" x14ac:dyDescent="0.25">
      <c r="A37" s="65"/>
      <c r="B37" s="14"/>
      <c r="C37" s="37">
        <v>6</v>
      </c>
      <c r="D37" s="37">
        <v>3</v>
      </c>
      <c r="E37" s="37">
        <v>1315</v>
      </c>
      <c r="F37" s="66">
        <v>21</v>
      </c>
      <c r="G37" s="67">
        <v>39.969000000000001</v>
      </c>
      <c r="H37" s="68">
        <v>47.324333333333328</v>
      </c>
      <c r="I37" s="69">
        <v>5.7666666666666665E-2</v>
      </c>
      <c r="J37" s="68">
        <v>0.27433333333333337</v>
      </c>
      <c r="K37" s="69">
        <v>3.3333333333333335E-3</v>
      </c>
      <c r="L37" s="69">
        <v>1.2333333333333333E-2</v>
      </c>
      <c r="M37" s="68">
        <v>0.17600000000000002</v>
      </c>
      <c r="N37" s="70">
        <v>11.635666666666667</v>
      </c>
      <c r="O37" s="69">
        <v>3.7999999999999999E-2</v>
      </c>
      <c r="P37" s="69">
        <v>3.5000000000000003E-2</v>
      </c>
      <c r="Q37" s="68">
        <v>0.29799999999999999</v>
      </c>
      <c r="R37" s="69">
        <v>1.3333333333333333E-3</v>
      </c>
      <c r="S37" s="68">
        <v>99.824999999999989</v>
      </c>
      <c r="T37" s="71">
        <v>87.878622828090641</v>
      </c>
      <c r="U37" s="77">
        <v>2</v>
      </c>
      <c r="V37" s="73">
        <v>2.7730000000000001</v>
      </c>
      <c r="W37" s="73">
        <v>13.599</v>
      </c>
      <c r="X37" s="73">
        <v>23.481000000000002</v>
      </c>
      <c r="Y37" s="73">
        <v>2.036</v>
      </c>
      <c r="Z37" s="73">
        <v>0.25900000000000001</v>
      </c>
      <c r="AA37" s="73">
        <v>35.742999999999995</v>
      </c>
      <c r="AB37" s="73">
        <v>21.155999999999999</v>
      </c>
      <c r="AC37" s="74">
        <v>0.13800000000000001</v>
      </c>
      <c r="AD37" s="73">
        <v>0.45199999999999996</v>
      </c>
      <c r="AE37" s="73">
        <v>99.637</v>
      </c>
      <c r="AF37" s="75">
        <v>0.37671799716411769</v>
      </c>
    </row>
    <row r="38" spans="1:32" x14ac:dyDescent="0.2">
      <c r="A38" s="17" t="s">
        <v>9</v>
      </c>
      <c r="B38" s="3" t="s">
        <v>888</v>
      </c>
      <c r="C38" s="16">
        <v>1</v>
      </c>
      <c r="D38" s="16">
        <v>1</v>
      </c>
      <c r="E38" s="16">
        <v>1305</v>
      </c>
      <c r="F38" s="54">
        <v>6</v>
      </c>
      <c r="G38" s="55">
        <v>40.295000000000002</v>
      </c>
      <c r="H38" s="56">
        <v>49.603999999999999</v>
      </c>
      <c r="I38" s="57">
        <v>7.5999999999999998E-2</v>
      </c>
      <c r="J38" s="56">
        <v>0.35599999999999998</v>
      </c>
      <c r="K38" s="57">
        <v>3.0000000000000001E-3</v>
      </c>
      <c r="L38" s="57">
        <v>7.0000000000000001E-3</v>
      </c>
      <c r="M38" s="56">
        <v>0.14399999999999999</v>
      </c>
      <c r="N38" s="58">
        <v>9.0380000000000003</v>
      </c>
      <c r="O38" s="57">
        <v>2.8000000000000001E-2</v>
      </c>
      <c r="P38" s="57">
        <v>0.11799999999999999</v>
      </c>
      <c r="Q38" s="56">
        <v>0.318</v>
      </c>
      <c r="R38" s="57">
        <v>1E-3</v>
      </c>
      <c r="S38" s="56">
        <v>99.988</v>
      </c>
      <c r="T38" s="59">
        <v>90.726343559073712</v>
      </c>
      <c r="U38" s="76">
        <v>3</v>
      </c>
      <c r="V38" s="61">
        <v>0.10433333333333333</v>
      </c>
      <c r="W38" s="61">
        <v>16.747333333333334</v>
      </c>
      <c r="X38" s="61">
        <v>29.41</v>
      </c>
      <c r="Y38" s="61">
        <v>0.36966666666666664</v>
      </c>
      <c r="Z38" s="61">
        <v>0.15766666666666665</v>
      </c>
      <c r="AA38" s="61">
        <v>15.673</v>
      </c>
      <c r="AB38" s="61">
        <v>39.347333333333331</v>
      </c>
      <c r="AC38" s="62">
        <v>0.20299999999999999</v>
      </c>
      <c r="AD38" s="61">
        <v>0.14833333333333332</v>
      </c>
      <c r="AE38" s="61">
        <v>102.205</v>
      </c>
      <c r="AF38" s="63">
        <v>0.47299114152916472</v>
      </c>
    </row>
    <row r="39" spans="1:32" x14ac:dyDescent="0.2">
      <c r="C39" s="16">
        <v>1</v>
      </c>
      <c r="D39" s="16">
        <v>1</v>
      </c>
      <c r="E39" s="16">
        <v>1309</v>
      </c>
      <c r="F39" s="54">
        <v>6</v>
      </c>
      <c r="G39" s="55"/>
      <c r="H39" s="56"/>
      <c r="I39" s="57"/>
      <c r="J39" s="56"/>
      <c r="K39" s="57"/>
      <c r="L39" s="57"/>
      <c r="M39" s="56"/>
      <c r="N39" s="58"/>
      <c r="O39" s="57"/>
      <c r="P39" s="57"/>
      <c r="Q39" s="56"/>
      <c r="R39" s="57"/>
      <c r="S39" s="56"/>
      <c r="T39" s="59"/>
      <c r="U39" s="76">
        <v>1</v>
      </c>
      <c r="V39" s="61">
        <v>0.127</v>
      </c>
      <c r="W39" s="61">
        <v>16.556000000000001</v>
      </c>
      <c r="X39" s="61">
        <v>28.536999999999999</v>
      </c>
      <c r="Y39" s="61">
        <v>0.38200000000000001</v>
      </c>
      <c r="Z39" s="61">
        <v>0.221</v>
      </c>
      <c r="AA39" s="61">
        <v>15.752000000000001</v>
      </c>
      <c r="AB39" s="61">
        <v>40.036999999999999</v>
      </c>
      <c r="AC39" s="62">
        <v>0.215</v>
      </c>
      <c r="AD39" s="61">
        <v>0.14799999999999999</v>
      </c>
      <c r="AE39" s="61">
        <v>102.026</v>
      </c>
      <c r="AF39" s="63">
        <v>0.48484673840000786</v>
      </c>
    </row>
    <row r="40" spans="1:32" x14ac:dyDescent="0.2">
      <c r="C40" s="16">
        <v>1</v>
      </c>
      <c r="D40" s="16">
        <v>1</v>
      </c>
      <c r="E40" s="16">
        <v>1309</v>
      </c>
      <c r="F40" s="54">
        <v>7</v>
      </c>
      <c r="G40" s="55"/>
      <c r="H40" s="56"/>
      <c r="I40" s="57"/>
      <c r="J40" s="56"/>
      <c r="K40" s="57"/>
      <c r="L40" s="57"/>
      <c r="M40" s="56"/>
      <c r="N40" s="58"/>
      <c r="O40" s="57"/>
      <c r="P40" s="57"/>
      <c r="Q40" s="56"/>
      <c r="R40" s="57"/>
      <c r="S40" s="56"/>
      <c r="T40" s="59"/>
      <c r="U40" s="76">
        <v>3</v>
      </c>
      <c r="V40" s="61">
        <v>0.20333333333333334</v>
      </c>
      <c r="W40" s="61">
        <v>16.821000000000002</v>
      </c>
      <c r="X40" s="61">
        <v>28.552999999999997</v>
      </c>
      <c r="Y40" s="61">
        <v>0.37633333333333335</v>
      </c>
      <c r="Z40" s="61">
        <v>0.158</v>
      </c>
      <c r="AA40" s="61">
        <v>15.936999999999999</v>
      </c>
      <c r="AB40" s="61">
        <v>40.107333333333337</v>
      </c>
      <c r="AC40" s="62">
        <v>0.20433333333333334</v>
      </c>
      <c r="AD40" s="61">
        <v>0.14833333333333332</v>
      </c>
      <c r="AE40" s="61">
        <v>102.53233333333333</v>
      </c>
      <c r="AF40" s="63">
        <v>0.48514513161854189</v>
      </c>
    </row>
    <row r="41" spans="1:32" x14ac:dyDescent="0.2">
      <c r="C41" s="16">
        <v>3</v>
      </c>
      <c r="D41" s="16">
        <v>3</v>
      </c>
      <c r="E41" s="16">
        <v>1304</v>
      </c>
      <c r="F41" s="54">
        <v>16</v>
      </c>
      <c r="G41" s="55">
        <v>40.702666666666666</v>
      </c>
      <c r="H41" s="56">
        <v>50.173999999999999</v>
      </c>
      <c r="I41" s="57">
        <v>7.8E-2</v>
      </c>
      <c r="J41" s="56">
        <v>0.29566666666666669</v>
      </c>
      <c r="K41" s="57">
        <v>1.6666666666666668E-3</v>
      </c>
      <c r="L41" s="57">
        <v>7.0000000000000001E-3</v>
      </c>
      <c r="M41" s="56">
        <v>0.13266666666666668</v>
      </c>
      <c r="N41" s="58">
        <v>8.9746666666666659</v>
      </c>
      <c r="O41" s="57">
        <v>2.7333333333333334E-2</v>
      </c>
      <c r="P41" s="57">
        <v>8.8666666666666671E-2</v>
      </c>
      <c r="Q41" s="56">
        <v>0.38266666666666671</v>
      </c>
      <c r="R41" s="57">
        <v>3.6666666666666666E-3</v>
      </c>
      <c r="S41" s="56">
        <v>100.86866666666667</v>
      </c>
      <c r="T41" s="59">
        <v>90.880476376789261</v>
      </c>
      <c r="U41" s="76">
        <v>3</v>
      </c>
      <c r="V41" s="61">
        <v>0.11466666666666668</v>
      </c>
      <c r="W41" s="61">
        <v>17.024666666666665</v>
      </c>
      <c r="X41" s="61">
        <v>30.774333333333335</v>
      </c>
      <c r="Y41" s="61">
        <v>0.22966666666666669</v>
      </c>
      <c r="Z41" s="61">
        <v>0.16133333333333333</v>
      </c>
      <c r="AA41" s="61">
        <v>15.499000000000001</v>
      </c>
      <c r="AB41" s="61">
        <v>37.950333333333333</v>
      </c>
      <c r="AC41" s="62">
        <v>0.24566666666666667</v>
      </c>
      <c r="AD41" s="61">
        <v>0.111</v>
      </c>
      <c r="AE41" s="61">
        <v>102.14566666666667</v>
      </c>
      <c r="AF41" s="63">
        <v>0.45273235108884263</v>
      </c>
    </row>
    <row r="42" spans="1:32" x14ac:dyDescent="0.2">
      <c r="C42" s="16">
        <v>3</v>
      </c>
      <c r="D42" s="16">
        <v>3</v>
      </c>
      <c r="E42" s="16">
        <v>1304</v>
      </c>
      <c r="F42" s="54">
        <v>16</v>
      </c>
      <c r="G42" s="55"/>
      <c r="H42" s="56"/>
      <c r="I42" s="57"/>
      <c r="J42" s="56"/>
      <c r="K42" s="57"/>
      <c r="L42" s="57"/>
      <c r="M42" s="56"/>
      <c r="N42" s="58"/>
      <c r="O42" s="57"/>
      <c r="P42" s="57"/>
      <c r="Q42" s="56"/>
      <c r="R42" s="57"/>
      <c r="S42" s="56"/>
      <c r="T42" s="59"/>
      <c r="U42" s="76">
        <v>2</v>
      </c>
      <c r="V42" s="61">
        <v>0.17649999999999999</v>
      </c>
      <c r="W42" s="61">
        <v>17.011499999999998</v>
      </c>
      <c r="X42" s="61">
        <v>30.7545</v>
      </c>
      <c r="Y42" s="61">
        <v>0.20100000000000001</v>
      </c>
      <c r="Z42" s="61">
        <v>0.13850000000000001</v>
      </c>
      <c r="AA42" s="61">
        <v>15.358499999999999</v>
      </c>
      <c r="AB42" s="61">
        <v>38.011499999999998</v>
      </c>
      <c r="AC42" s="62">
        <v>0.247</v>
      </c>
      <c r="AD42" s="61">
        <v>0.121</v>
      </c>
      <c r="AE42" s="61">
        <v>102.06800000000001</v>
      </c>
      <c r="AF42" s="63">
        <v>0.45329115752314469</v>
      </c>
    </row>
    <row r="43" spans="1:32" ht="17" thickBot="1" x14ac:dyDescent="0.25">
      <c r="A43" s="65"/>
      <c r="B43" s="14"/>
      <c r="C43" s="37">
        <v>3</v>
      </c>
      <c r="D43" s="37">
        <v>3</v>
      </c>
      <c r="E43" s="37">
        <v>1307</v>
      </c>
      <c r="F43" s="66">
        <v>9</v>
      </c>
      <c r="G43" s="67"/>
      <c r="H43" s="68"/>
      <c r="I43" s="69"/>
      <c r="J43" s="68"/>
      <c r="K43" s="69"/>
      <c r="L43" s="69"/>
      <c r="M43" s="68"/>
      <c r="N43" s="70"/>
      <c r="O43" s="69"/>
      <c r="P43" s="69"/>
      <c r="Q43" s="68"/>
      <c r="R43" s="69"/>
      <c r="S43" s="68"/>
      <c r="T43" s="71"/>
      <c r="U43" s="77">
        <v>3</v>
      </c>
      <c r="V43" s="73">
        <v>0.41500000000000004</v>
      </c>
      <c r="W43" s="73">
        <v>17.001999999999999</v>
      </c>
      <c r="X43" s="73">
        <v>30.403666666666666</v>
      </c>
      <c r="Y43" s="73">
        <v>0.23533333333333331</v>
      </c>
      <c r="Z43" s="73">
        <v>0.17266666666666666</v>
      </c>
      <c r="AA43" s="73">
        <v>15.846666666666666</v>
      </c>
      <c r="AB43" s="73">
        <v>37.722333333333331</v>
      </c>
      <c r="AC43" s="74">
        <v>0.245</v>
      </c>
      <c r="AD43" s="73">
        <v>0.12</v>
      </c>
      <c r="AE43" s="73">
        <v>102.21599999999999</v>
      </c>
      <c r="AF43" s="75">
        <v>0.45424212610176934</v>
      </c>
    </row>
    <row r="44" spans="1:32" x14ac:dyDescent="0.2">
      <c r="A44" s="17" t="s">
        <v>14</v>
      </c>
      <c r="B44" s="3" t="s">
        <v>911</v>
      </c>
      <c r="C44" s="16">
        <v>2</v>
      </c>
      <c r="D44" s="16">
        <v>1</v>
      </c>
      <c r="E44" s="16">
        <v>1297</v>
      </c>
      <c r="F44" s="54">
        <v>10</v>
      </c>
      <c r="G44" s="55">
        <v>40.593200000000003</v>
      </c>
      <c r="H44" s="56">
        <v>48.890999999999998</v>
      </c>
      <c r="I44" s="57">
        <v>5.5899999999999998E-2</v>
      </c>
      <c r="J44" s="56">
        <v>0.312</v>
      </c>
      <c r="K44" s="57">
        <v>5.4000000000000003E-3</v>
      </c>
      <c r="L44" s="57">
        <v>2.06E-2</v>
      </c>
      <c r="M44" s="56">
        <v>0.16880000000000001</v>
      </c>
      <c r="N44" s="58">
        <v>10.25</v>
      </c>
      <c r="O44" s="57">
        <v>2.2499999999999999E-2</v>
      </c>
      <c r="P44" s="57">
        <v>6.3E-2</v>
      </c>
      <c r="Q44" s="56">
        <v>0.311</v>
      </c>
      <c r="R44" s="57">
        <v>0</v>
      </c>
      <c r="S44" s="56">
        <v>100.69329999999999</v>
      </c>
      <c r="T44" s="59">
        <v>89.476376772341055</v>
      </c>
      <c r="U44" s="76">
        <v>3</v>
      </c>
      <c r="V44" s="61">
        <v>0</v>
      </c>
      <c r="W44" s="61">
        <v>11.994666666666667</v>
      </c>
      <c r="X44" s="61">
        <v>19.838033333333332</v>
      </c>
      <c r="Y44" s="61">
        <v>0.77816666666666656</v>
      </c>
      <c r="Z44" s="61">
        <v>0.15636666666666668</v>
      </c>
      <c r="AA44" s="61">
        <v>21.629433333333335</v>
      </c>
      <c r="AB44" s="61">
        <v>43.819633333333336</v>
      </c>
      <c r="AC44" s="62">
        <v>0.1595</v>
      </c>
      <c r="AD44" s="61">
        <v>0.1734</v>
      </c>
      <c r="AE44" s="61">
        <v>98.549300000000002</v>
      </c>
      <c r="AF44" s="63">
        <v>0.59707533448030847</v>
      </c>
    </row>
    <row r="45" spans="1:32" x14ac:dyDescent="0.2">
      <c r="C45" s="16">
        <v>5</v>
      </c>
      <c r="D45" s="16">
        <v>1</v>
      </c>
      <c r="E45" s="16">
        <v>1291</v>
      </c>
      <c r="F45" s="54">
        <v>11</v>
      </c>
      <c r="G45" s="55">
        <v>39.813200000000002</v>
      </c>
      <c r="H45" s="56">
        <v>45.374400000000001</v>
      </c>
      <c r="I45" s="57">
        <v>5.5199999999999999E-2</v>
      </c>
      <c r="J45" s="56">
        <v>0.28489999999999999</v>
      </c>
      <c r="K45" s="57">
        <v>1.12E-2</v>
      </c>
      <c r="L45" s="57">
        <v>1.5299999999999999E-2</v>
      </c>
      <c r="M45" s="56">
        <v>0.22320000000000001</v>
      </c>
      <c r="N45" s="58">
        <v>13.8194</v>
      </c>
      <c r="O45" s="57">
        <v>2.6800000000000001E-2</v>
      </c>
      <c r="P45" s="57">
        <v>1.89E-2</v>
      </c>
      <c r="Q45" s="56">
        <v>0.2394</v>
      </c>
      <c r="R45" s="57">
        <v>0</v>
      </c>
      <c r="S45" s="56">
        <v>99.882000000000005</v>
      </c>
      <c r="T45" s="59">
        <v>85.407311856700403</v>
      </c>
      <c r="U45" s="76">
        <v>3</v>
      </c>
      <c r="V45" s="61">
        <v>0</v>
      </c>
      <c r="W45" s="61">
        <v>10.547666666666666</v>
      </c>
      <c r="X45" s="61">
        <v>21.3188</v>
      </c>
      <c r="Y45" s="61">
        <v>1.2033333333333334</v>
      </c>
      <c r="Z45" s="61">
        <v>0.18179999999999999</v>
      </c>
      <c r="AA45" s="61">
        <v>27.627199999999998</v>
      </c>
      <c r="AB45" s="61">
        <v>37.130699999999997</v>
      </c>
      <c r="AC45" s="62">
        <v>0.1313</v>
      </c>
      <c r="AD45" s="61">
        <v>0.25956666666666667</v>
      </c>
      <c r="AE45" s="61">
        <v>98.400466666666659</v>
      </c>
      <c r="AF45" s="63">
        <v>0.53891272033058335</v>
      </c>
    </row>
    <row r="46" spans="1:32" x14ac:dyDescent="0.2">
      <c r="C46" s="16">
        <v>7</v>
      </c>
      <c r="D46" s="16">
        <v>2</v>
      </c>
      <c r="E46" s="16">
        <v>1296</v>
      </c>
      <c r="F46" s="54">
        <v>19</v>
      </c>
      <c r="G46" s="55">
        <v>40.986550000000001</v>
      </c>
      <c r="H46" s="56">
        <v>50.057000000000002</v>
      </c>
      <c r="I46" s="57">
        <v>5.5349999999999996E-2</v>
      </c>
      <c r="J46" s="56">
        <v>0.27834999999999999</v>
      </c>
      <c r="K46" s="57">
        <v>3.5999999999999999E-3</v>
      </c>
      <c r="L46" s="57">
        <v>2.205E-2</v>
      </c>
      <c r="M46" s="56">
        <v>0.14105000000000001</v>
      </c>
      <c r="N46" s="58">
        <v>8.8734999999999999</v>
      </c>
      <c r="O46" s="57">
        <v>1.6750000000000001E-2</v>
      </c>
      <c r="P46" s="57">
        <v>9.3200000000000005E-2</v>
      </c>
      <c r="Q46" s="56">
        <v>0.39590000000000003</v>
      </c>
      <c r="R46" s="57">
        <v>2.0000000000000001E-4</v>
      </c>
      <c r="S46" s="56">
        <v>100.9234</v>
      </c>
      <c r="T46" s="59">
        <v>90.954808697384465</v>
      </c>
      <c r="U46" s="76">
        <v>3</v>
      </c>
      <c r="V46" s="61">
        <v>0</v>
      </c>
      <c r="W46" s="61">
        <v>12.888366666666668</v>
      </c>
      <c r="X46" s="61">
        <v>19.439299999999999</v>
      </c>
      <c r="Y46" s="61">
        <v>0.62413333333333332</v>
      </c>
      <c r="Z46" s="61">
        <v>0.14233333333333334</v>
      </c>
      <c r="AA46" s="61">
        <v>19.098266666666667</v>
      </c>
      <c r="AB46" s="61">
        <v>46.140233333333335</v>
      </c>
      <c r="AC46" s="62">
        <v>0.1923</v>
      </c>
      <c r="AD46" s="61">
        <v>0.13513333333333333</v>
      </c>
      <c r="AE46" s="61">
        <v>98.660066666666651</v>
      </c>
      <c r="AF46" s="63">
        <v>0.61447949882871833</v>
      </c>
    </row>
    <row r="47" spans="1:32" x14ac:dyDescent="0.2">
      <c r="C47" s="16">
        <v>7</v>
      </c>
      <c r="D47" s="16">
        <v>2</v>
      </c>
      <c r="E47" s="16">
        <v>1297</v>
      </c>
      <c r="F47" s="54">
        <v>13</v>
      </c>
      <c r="G47" s="55"/>
      <c r="H47" s="56"/>
      <c r="I47" s="57"/>
      <c r="J47" s="56"/>
      <c r="K47" s="57"/>
      <c r="L47" s="57"/>
      <c r="M47" s="56"/>
      <c r="N47" s="58"/>
      <c r="O47" s="57"/>
      <c r="P47" s="57"/>
      <c r="Q47" s="56"/>
      <c r="R47" s="57"/>
      <c r="S47" s="56"/>
      <c r="T47" s="59"/>
      <c r="U47" s="76">
        <v>3</v>
      </c>
      <c r="V47" s="61">
        <v>0</v>
      </c>
      <c r="W47" s="61">
        <v>12.1691</v>
      </c>
      <c r="X47" s="61">
        <v>19.334900000000001</v>
      </c>
      <c r="Y47" s="61">
        <v>0.57773333333333332</v>
      </c>
      <c r="Z47" s="61">
        <v>0.15943333333333334</v>
      </c>
      <c r="AA47" s="61">
        <v>20.552800000000001</v>
      </c>
      <c r="AB47" s="61">
        <v>45.784466666666667</v>
      </c>
      <c r="AC47" s="62">
        <v>0.17663333333333334</v>
      </c>
      <c r="AD47" s="61">
        <v>0.12566666666666668</v>
      </c>
      <c r="AE47" s="61">
        <v>98.880800000000008</v>
      </c>
      <c r="AF47" s="63">
        <v>0.61366902879133589</v>
      </c>
    </row>
    <row r="48" spans="1:32" x14ac:dyDescent="0.2">
      <c r="C48" s="16">
        <v>8</v>
      </c>
      <c r="D48" s="16">
        <v>2</v>
      </c>
      <c r="E48" s="16">
        <v>1310</v>
      </c>
      <c r="F48" s="54">
        <v>8</v>
      </c>
      <c r="G48" s="55">
        <v>40.191299999999998</v>
      </c>
      <c r="H48" s="56">
        <v>48.714349999999996</v>
      </c>
      <c r="I48" s="57">
        <v>6.1399999999999996E-2</v>
      </c>
      <c r="J48" s="56">
        <v>0.27190000000000003</v>
      </c>
      <c r="K48" s="57">
        <v>8.3499999999999998E-3</v>
      </c>
      <c r="L48" s="57">
        <v>1.5199999999999998E-2</v>
      </c>
      <c r="M48" s="56">
        <v>0.14929999999999999</v>
      </c>
      <c r="N48" s="58">
        <v>9.1983500000000014</v>
      </c>
      <c r="O48" s="57">
        <v>1.8700000000000001E-2</v>
      </c>
      <c r="P48" s="57">
        <v>8.9700000000000002E-2</v>
      </c>
      <c r="Q48" s="56">
        <v>0.37280000000000002</v>
      </c>
      <c r="R48" s="57">
        <v>4.0000000000000001E-3</v>
      </c>
      <c r="S48" s="56">
        <v>99.095399999999998</v>
      </c>
      <c r="T48" s="59">
        <v>90.421715812100118</v>
      </c>
      <c r="U48" s="76">
        <v>2</v>
      </c>
      <c r="V48" s="61">
        <v>0</v>
      </c>
      <c r="W48" s="61">
        <v>14.989350000000002</v>
      </c>
      <c r="X48" s="61">
        <v>20.509999999999998</v>
      </c>
      <c r="Y48" s="61">
        <v>0.61294999999999999</v>
      </c>
      <c r="Z48" s="61">
        <v>0.10395</v>
      </c>
      <c r="AA48" s="61">
        <v>17.148249999999997</v>
      </c>
      <c r="AB48" s="61">
        <v>45.322000000000003</v>
      </c>
      <c r="AC48" s="62">
        <v>0.18914999999999998</v>
      </c>
      <c r="AD48" s="61">
        <v>0.13364999999999999</v>
      </c>
      <c r="AE48" s="61">
        <v>99.009349999999998</v>
      </c>
      <c r="AF48" s="63">
        <v>0.59716453711417228</v>
      </c>
    </row>
    <row r="49" spans="1:32" x14ac:dyDescent="0.2">
      <c r="C49" s="16">
        <v>9</v>
      </c>
      <c r="D49" s="16">
        <v>2</v>
      </c>
      <c r="E49" s="16">
        <v>1300</v>
      </c>
      <c r="F49" s="54">
        <v>18</v>
      </c>
      <c r="G49" s="55">
        <v>40.427300000000002</v>
      </c>
      <c r="H49" s="56">
        <v>49.438000000000002</v>
      </c>
      <c r="I49" s="57">
        <v>5.2250000000000005E-2</v>
      </c>
      <c r="J49" s="56">
        <v>0.27124999999999999</v>
      </c>
      <c r="K49" s="57">
        <v>5.3500000000000006E-3</v>
      </c>
      <c r="L49" s="57">
        <v>1.125E-2</v>
      </c>
      <c r="M49" s="56">
        <v>0.13824999999999998</v>
      </c>
      <c r="N49" s="58">
        <v>8.6567499999999988</v>
      </c>
      <c r="O49" s="57">
        <v>1.8550000000000001E-2</v>
      </c>
      <c r="P49" s="57">
        <v>0.10915</v>
      </c>
      <c r="Q49" s="56">
        <v>0.39855000000000002</v>
      </c>
      <c r="R49" s="57">
        <v>0</v>
      </c>
      <c r="S49" s="56">
        <v>99.526700000000005</v>
      </c>
      <c r="T49" s="59">
        <v>91.055386473173073</v>
      </c>
      <c r="U49" s="76">
        <v>3</v>
      </c>
      <c r="V49" s="61">
        <v>0</v>
      </c>
      <c r="W49" s="61">
        <v>14.654333333333334</v>
      </c>
      <c r="X49" s="61">
        <v>17.211933333333334</v>
      </c>
      <c r="Y49" s="61">
        <v>0.54266666666666674</v>
      </c>
      <c r="Z49" s="61">
        <v>9.8799999999999999E-2</v>
      </c>
      <c r="AA49" s="61">
        <v>15.704599999999999</v>
      </c>
      <c r="AB49" s="61">
        <v>50.358533333333334</v>
      </c>
      <c r="AC49" s="62">
        <v>0.18506666666666668</v>
      </c>
      <c r="AD49" s="61">
        <v>0.12469999999999999</v>
      </c>
      <c r="AE49" s="61">
        <v>98.88066666666667</v>
      </c>
      <c r="AF49" s="63">
        <v>0.66251484181925502</v>
      </c>
    </row>
    <row r="50" spans="1:32" x14ac:dyDescent="0.2">
      <c r="C50" s="16">
        <v>9</v>
      </c>
      <c r="D50" s="16">
        <v>2</v>
      </c>
      <c r="E50" s="16">
        <v>1300</v>
      </c>
      <c r="F50" s="54">
        <v>12</v>
      </c>
      <c r="G50" s="55"/>
      <c r="H50" s="56"/>
      <c r="I50" s="57"/>
      <c r="J50" s="56"/>
      <c r="K50" s="57"/>
      <c r="L50" s="57"/>
      <c r="M50" s="56"/>
      <c r="N50" s="58"/>
      <c r="O50" s="57"/>
      <c r="P50" s="57"/>
      <c r="Q50" s="56"/>
      <c r="R50" s="57"/>
      <c r="S50" s="56"/>
      <c r="T50" s="59"/>
      <c r="U50" s="76">
        <v>3</v>
      </c>
      <c r="V50" s="61">
        <v>0</v>
      </c>
      <c r="W50" s="61">
        <v>15.020933333333334</v>
      </c>
      <c r="X50" s="61">
        <v>17.180633333333333</v>
      </c>
      <c r="Y50" s="61">
        <v>0.52349999999999997</v>
      </c>
      <c r="Z50" s="61">
        <v>9.7133333333333335E-2</v>
      </c>
      <c r="AA50" s="61">
        <v>15.978533333333333</v>
      </c>
      <c r="AB50" s="61">
        <v>49.918799999999997</v>
      </c>
      <c r="AC50" s="62">
        <v>0.18269999999999997</v>
      </c>
      <c r="AD50" s="61">
        <v>0.12426666666666668</v>
      </c>
      <c r="AE50" s="61">
        <v>99.026600000000016</v>
      </c>
      <c r="AF50" s="63">
        <v>0.66093107839262411</v>
      </c>
    </row>
    <row r="51" spans="1:32" x14ac:dyDescent="0.2">
      <c r="C51" s="16">
        <v>9</v>
      </c>
      <c r="D51" s="16">
        <v>2</v>
      </c>
      <c r="E51" s="16">
        <v>1304</v>
      </c>
      <c r="F51" s="54">
        <v>24</v>
      </c>
      <c r="G51" s="55"/>
      <c r="H51" s="56"/>
      <c r="I51" s="57"/>
      <c r="J51" s="56"/>
      <c r="K51" s="57"/>
      <c r="L51" s="57"/>
      <c r="M51" s="56"/>
      <c r="N51" s="58"/>
      <c r="O51" s="57"/>
      <c r="P51" s="57"/>
      <c r="Q51" s="56"/>
      <c r="R51" s="57"/>
      <c r="S51" s="56"/>
      <c r="T51" s="59"/>
      <c r="U51" s="76">
        <v>2</v>
      </c>
      <c r="V51" s="61">
        <v>0</v>
      </c>
      <c r="W51" s="61">
        <v>13.2714</v>
      </c>
      <c r="X51" s="61">
        <v>16.93695</v>
      </c>
      <c r="Y51" s="61">
        <v>0.55120000000000002</v>
      </c>
      <c r="Z51" s="61">
        <v>0.12940000000000002</v>
      </c>
      <c r="AA51" s="61">
        <v>18.7378</v>
      </c>
      <c r="AB51" s="61">
        <v>49.112049999999996</v>
      </c>
      <c r="AC51" s="62">
        <v>0.16550000000000001</v>
      </c>
      <c r="AD51" s="61">
        <v>0.1173</v>
      </c>
      <c r="AE51" s="61">
        <v>99.02170000000001</v>
      </c>
      <c r="AF51" s="63">
        <v>0.66029563152060655</v>
      </c>
    </row>
    <row r="52" spans="1:32" x14ac:dyDescent="0.2">
      <c r="C52" s="16">
        <v>9</v>
      </c>
      <c r="D52" s="16">
        <v>2</v>
      </c>
      <c r="E52" s="16">
        <v>1306</v>
      </c>
      <c r="F52" s="54">
        <v>12</v>
      </c>
      <c r="G52" s="55"/>
      <c r="H52" s="56"/>
      <c r="I52" s="57"/>
      <c r="J52" s="56"/>
      <c r="K52" s="57"/>
      <c r="L52" s="57"/>
      <c r="M52" s="56"/>
      <c r="N52" s="58"/>
      <c r="O52" s="57"/>
      <c r="P52" s="57"/>
      <c r="Q52" s="56"/>
      <c r="R52" s="57"/>
      <c r="S52" s="56"/>
      <c r="T52" s="59"/>
      <c r="U52" s="76">
        <v>3</v>
      </c>
      <c r="V52" s="61">
        <v>0</v>
      </c>
      <c r="W52" s="61">
        <v>12.211366666666668</v>
      </c>
      <c r="X52" s="61">
        <v>16.719333333333335</v>
      </c>
      <c r="Y52" s="61">
        <v>0.49456666666666665</v>
      </c>
      <c r="Z52" s="61">
        <v>0.13326666666666667</v>
      </c>
      <c r="AA52" s="61">
        <v>19.888166666666667</v>
      </c>
      <c r="AB52" s="61">
        <v>48.742333333333335</v>
      </c>
      <c r="AC52" s="62">
        <v>0.13333333333333333</v>
      </c>
      <c r="AD52" s="61">
        <v>0.10910000000000002</v>
      </c>
      <c r="AE52" s="61">
        <v>98.431499999999986</v>
      </c>
      <c r="AF52" s="63">
        <v>0.6615794237161553</v>
      </c>
    </row>
    <row r="53" spans="1:32" x14ac:dyDescent="0.2">
      <c r="C53" s="16">
        <v>10</v>
      </c>
      <c r="D53" s="16">
        <v>2</v>
      </c>
      <c r="E53" s="16">
        <v>1289</v>
      </c>
      <c r="F53" s="54">
        <v>9</v>
      </c>
      <c r="G53" s="55">
        <v>40.310249999999996</v>
      </c>
      <c r="H53" s="56">
        <v>47.852450000000005</v>
      </c>
      <c r="I53" s="57">
        <v>5.2250000000000005E-2</v>
      </c>
      <c r="J53" s="56">
        <v>0.31525000000000003</v>
      </c>
      <c r="K53" s="57">
        <v>7.7999999999999996E-3</v>
      </c>
      <c r="L53" s="57">
        <v>1.7849999999999998E-2</v>
      </c>
      <c r="M53" s="56">
        <v>0.17749999999999999</v>
      </c>
      <c r="N53" s="58">
        <v>10.5367</v>
      </c>
      <c r="O53" s="57">
        <v>1.7950000000000001E-2</v>
      </c>
      <c r="P53" s="57">
        <v>6.1100000000000002E-2</v>
      </c>
      <c r="Q53" s="56">
        <v>0.3029</v>
      </c>
      <c r="R53" s="57">
        <v>1.5000000000000001E-4</v>
      </c>
      <c r="S53" s="56">
        <v>99.652250000000009</v>
      </c>
      <c r="T53" s="59">
        <v>89.005415421120901</v>
      </c>
      <c r="U53" s="76">
        <v>3</v>
      </c>
      <c r="V53" s="61">
        <v>7.9999999999999993E-4</v>
      </c>
      <c r="W53" s="61">
        <v>11.504666666666665</v>
      </c>
      <c r="X53" s="61">
        <v>18.918800000000001</v>
      </c>
      <c r="Y53" s="61">
        <v>0.73270000000000002</v>
      </c>
      <c r="Z53" s="61">
        <v>0.17679999999999998</v>
      </c>
      <c r="AA53" s="61">
        <v>23.239966666666664</v>
      </c>
      <c r="AB53" s="61">
        <v>44.521333333333331</v>
      </c>
      <c r="AC53" s="62">
        <v>0.14710000000000001</v>
      </c>
      <c r="AD53" s="61">
        <v>0.17706666666666668</v>
      </c>
      <c r="AE53" s="61">
        <v>99.419266666666672</v>
      </c>
      <c r="AF53" s="63">
        <v>0.61215491142896561</v>
      </c>
    </row>
    <row r="54" spans="1:32" x14ac:dyDescent="0.2">
      <c r="C54" s="16">
        <v>11</v>
      </c>
      <c r="D54" s="16">
        <v>1</v>
      </c>
      <c r="E54" s="16">
        <v>1292</v>
      </c>
      <c r="F54" s="54">
        <v>12</v>
      </c>
      <c r="G54" s="55">
        <v>40.964399999999998</v>
      </c>
      <c r="H54" s="56">
        <v>49.233899999999998</v>
      </c>
      <c r="I54" s="57">
        <v>5.8900000000000001E-2</v>
      </c>
      <c r="J54" s="56">
        <v>0.27010000000000001</v>
      </c>
      <c r="K54" s="57">
        <v>4.0000000000000001E-3</v>
      </c>
      <c r="L54" s="57">
        <v>7.4000000000000003E-3</v>
      </c>
      <c r="M54" s="56">
        <v>0.1547</v>
      </c>
      <c r="N54" s="58">
        <v>9.3968000000000007</v>
      </c>
      <c r="O54" s="57">
        <v>1.9699999999999999E-2</v>
      </c>
      <c r="P54" s="57">
        <v>8.2100000000000006E-2</v>
      </c>
      <c r="Q54" s="56">
        <v>0.37309999999999999</v>
      </c>
      <c r="R54" s="57">
        <v>5.1999999999999998E-3</v>
      </c>
      <c r="S54" s="56">
        <v>100.5703</v>
      </c>
      <c r="T54" s="59">
        <v>90.328325743964911</v>
      </c>
      <c r="U54" s="76">
        <v>3</v>
      </c>
      <c r="V54" s="61">
        <v>0</v>
      </c>
      <c r="W54" s="61">
        <v>14.496633333333333</v>
      </c>
      <c r="X54" s="61">
        <v>21.574466666666666</v>
      </c>
      <c r="Y54" s="61">
        <v>0.54793333333333338</v>
      </c>
      <c r="Z54" s="61">
        <v>0.12666666666666668</v>
      </c>
      <c r="AA54" s="61">
        <v>18.014333333333333</v>
      </c>
      <c r="AB54" s="61">
        <v>45.652566666666672</v>
      </c>
      <c r="AC54" s="62">
        <v>0.17746666666666666</v>
      </c>
      <c r="AD54" s="61">
        <v>0.12539999999999998</v>
      </c>
      <c r="AE54" s="61">
        <v>100.71536666666667</v>
      </c>
      <c r="AF54" s="63">
        <v>0.58681861438835914</v>
      </c>
    </row>
    <row r="55" spans="1:32" x14ac:dyDescent="0.2">
      <c r="C55" s="16">
        <v>11</v>
      </c>
      <c r="D55" s="16">
        <v>2</v>
      </c>
      <c r="E55" s="16">
        <v>1300</v>
      </c>
      <c r="F55" s="54">
        <v>9</v>
      </c>
      <c r="G55" s="55">
        <v>40.872999999999998</v>
      </c>
      <c r="H55" s="56">
        <v>49.149749999999997</v>
      </c>
      <c r="I55" s="57">
        <v>5.8450000000000002E-2</v>
      </c>
      <c r="J55" s="56">
        <v>0.27</v>
      </c>
      <c r="K55" s="57">
        <v>3.7000000000000002E-3</v>
      </c>
      <c r="L55" s="57">
        <v>1.38E-2</v>
      </c>
      <c r="M55" s="56">
        <v>0.15045</v>
      </c>
      <c r="N55" s="58">
        <v>9.0625</v>
      </c>
      <c r="O55" s="57">
        <v>1.9699999999999999E-2</v>
      </c>
      <c r="P55" s="57">
        <v>9.325E-2</v>
      </c>
      <c r="Q55" s="56">
        <v>0.38055</v>
      </c>
      <c r="R55" s="57">
        <v>2.5999999999999999E-3</v>
      </c>
      <c r="S55" s="56">
        <v>100.0778</v>
      </c>
      <c r="T55" s="59">
        <v>90.625676744711384</v>
      </c>
      <c r="U55" s="76">
        <v>3</v>
      </c>
      <c r="V55" s="61">
        <v>0</v>
      </c>
      <c r="W55" s="61">
        <v>11.322166666666666</v>
      </c>
      <c r="X55" s="61">
        <v>20.758433333333333</v>
      </c>
      <c r="Y55" s="61">
        <v>0.62243333333333328</v>
      </c>
      <c r="Z55" s="61">
        <v>0.16440000000000002</v>
      </c>
      <c r="AA55" s="61">
        <v>22.759166666666669</v>
      </c>
      <c r="AB55" s="61">
        <v>43.191400000000009</v>
      </c>
      <c r="AC55" s="62">
        <v>0.1391</v>
      </c>
      <c r="AD55" s="61">
        <v>0.13806666666666667</v>
      </c>
      <c r="AE55" s="61">
        <v>99.09523333333334</v>
      </c>
      <c r="AF55" s="63">
        <v>0.58246114452432385</v>
      </c>
    </row>
    <row r="56" spans="1:32" x14ac:dyDescent="0.2">
      <c r="A56" s="17" t="s">
        <v>101</v>
      </c>
      <c r="B56" s="3" t="s">
        <v>911</v>
      </c>
      <c r="C56" s="16">
        <v>2</v>
      </c>
      <c r="D56" s="16">
        <v>2</v>
      </c>
      <c r="E56" s="16">
        <v>1305</v>
      </c>
      <c r="F56" s="54">
        <v>46</v>
      </c>
      <c r="G56" s="55">
        <v>40.4011</v>
      </c>
      <c r="H56" s="56">
        <v>48.702849999999998</v>
      </c>
      <c r="I56" s="57">
        <v>5.7550000000000004E-2</v>
      </c>
      <c r="J56" s="56">
        <v>0.29185000000000005</v>
      </c>
      <c r="K56" s="57">
        <v>4.8999999999999998E-3</v>
      </c>
      <c r="L56" s="57">
        <v>4.4150000000000002E-2</v>
      </c>
      <c r="M56" s="56">
        <v>0.15720000000000001</v>
      </c>
      <c r="N56" s="58">
        <v>9.2158000000000015</v>
      </c>
      <c r="O56" s="57">
        <v>2.18E-2</v>
      </c>
      <c r="P56" s="57">
        <v>8.4249999999999992E-2</v>
      </c>
      <c r="Q56" s="56">
        <v>0.34334999999999999</v>
      </c>
      <c r="R56" s="57">
        <v>8.4999999999999995E-4</v>
      </c>
      <c r="S56" s="56">
        <v>99.325749999999999</v>
      </c>
      <c r="T56" s="59">
        <v>90.403240340512397</v>
      </c>
      <c r="U56" s="76">
        <v>3</v>
      </c>
      <c r="V56" s="61">
        <v>0.78853333333333342</v>
      </c>
      <c r="W56" s="61">
        <v>13.133566666666667</v>
      </c>
      <c r="X56" s="61">
        <v>21.348699999999997</v>
      </c>
      <c r="Y56" s="61">
        <v>0.9385</v>
      </c>
      <c r="Z56" s="61">
        <v>0.15290000000000001</v>
      </c>
      <c r="AA56" s="61">
        <v>19.834333333333333</v>
      </c>
      <c r="AB56" s="61">
        <v>40.838533333333338</v>
      </c>
      <c r="AC56" s="62">
        <v>0.13489999999999999</v>
      </c>
      <c r="AD56" s="61">
        <v>0.20133333333333336</v>
      </c>
      <c r="AE56" s="61">
        <v>97.371366666666674</v>
      </c>
      <c r="AF56" s="63">
        <v>0.56301598319976998</v>
      </c>
    </row>
    <row r="57" spans="1:32" x14ac:dyDescent="0.2">
      <c r="C57" s="16">
        <v>2</v>
      </c>
      <c r="D57" s="16">
        <v>3</v>
      </c>
      <c r="E57" s="16">
        <v>1304</v>
      </c>
      <c r="F57" s="54">
        <v>11</v>
      </c>
      <c r="G57" s="55"/>
      <c r="H57" s="56"/>
      <c r="I57" s="57"/>
      <c r="J57" s="56"/>
      <c r="K57" s="57"/>
      <c r="L57" s="57"/>
      <c r="M57" s="56"/>
      <c r="N57" s="58"/>
      <c r="O57" s="57"/>
      <c r="P57" s="57"/>
      <c r="Q57" s="56"/>
      <c r="R57" s="57"/>
      <c r="S57" s="56"/>
      <c r="T57" s="59"/>
      <c r="U57" s="76">
        <v>3</v>
      </c>
      <c r="V57" s="61">
        <v>0</v>
      </c>
      <c r="W57" s="61">
        <v>9.688133333333333</v>
      </c>
      <c r="X57" s="61">
        <v>20.3368</v>
      </c>
      <c r="Y57" s="61">
        <v>0.96600000000000008</v>
      </c>
      <c r="Z57" s="61">
        <v>0.21973333333333334</v>
      </c>
      <c r="AA57" s="61">
        <v>26.825666666666667</v>
      </c>
      <c r="AB57" s="61">
        <v>38.620633333333338</v>
      </c>
      <c r="AC57" s="62">
        <v>0.10463333333333334</v>
      </c>
      <c r="AD57" s="61">
        <v>0.19703333333333331</v>
      </c>
      <c r="AE57" s="61">
        <v>96.958733333333328</v>
      </c>
      <c r="AF57" s="63">
        <v>0.56030542385173498</v>
      </c>
    </row>
    <row r="58" spans="1:32" x14ac:dyDescent="0.2">
      <c r="C58" s="16">
        <v>3</v>
      </c>
      <c r="D58" s="16">
        <v>3</v>
      </c>
      <c r="E58" s="16">
        <v>1255</v>
      </c>
      <c r="F58" s="54">
        <v>10</v>
      </c>
      <c r="G58" s="55">
        <v>40.221933333333332</v>
      </c>
      <c r="H58" s="56">
        <v>48.263566666666662</v>
      </c>
      <c r="I58" s="57">
        <v>4.7933333333333328E-2</v>
      </c>
      <c r="J58" s="56">
        <v>0.29360000000000003</v>
      </c>
      <c r="K58" s="57">
        <v>5.7333333333333333E-3</v>
      </c>
      <c r="L58" s="57">
        <v>1.9866666666666668E-2</v>
      </c>
      <c r="M58" s="56">
        <v>0.1641</v>
      </c>
      <c r="N58" s="58">
        <v>9.5864666666666665</v>
      </c>
      <c r="O58" s="57">
        <v>2.0766666666666666E-2</v>
      </c>
      <c r="P58" s="57">
        <v>6.6833333333333342E-2</v>
      </c>
      <c r="Q58" s="56">
        <v>0.31419999999999998</v>
      </c>
      <c r="R58" s="57">
        <v>1.1666666666666668E-3</v>
      </c>
      <c r="S58" s="56">
        <v>99.006266666666662</v>
      </c>
      <c r="T58" s="59">
        <v>89.974198616061656</v>
      </c>
      <c r="U58" s="76">
        <v>2</v>
      </c>
      <c r="V58" s="61">
        <v>0</v>
      </c>
      <c r="W58" s="61">
        <v>14.10675</v>
      </c>
      <c r="X58" s="61">
        <v>20.955649999999999</v>
      </c>
      <c r="Y58" s="61">
        <v>0.68035000000000001</v>
      </c>
      <c r="Z58" s="61">
        <v>0.13114999999999999</v>
      </c>
      <c r="AA58" s="61">
        <v>18.838200000000001</v>
      </c>
      <c r="AB58" s="61">
        <v>43.101349999999996</v>
      </c>
      <c r="AC58" s="62">
        <v>0.15094999999999997</v>
      </c>
      <c r="AD58" s="61">
        <v>0.14050000000000001</v>
      </c>
      <c r="AE58" s="61">
        <v>98.104950000000002</v>
      </c>
      <c r="AF58" s="63">
        <v>0.57977815838919278</v>
      </c>
    </row>
    <row r="59" spans="1:32" x14ac:dyDescent="0.2">
      <c r="C59" s="16">
        <v>4</v>
      </c>
      <c r="D59" s="16">
        <v>2</v>
      </c>
      <c r="E59" s="16">
        <v>1294</v>
      </c>
      <c r="F59" s="54">
        <v>7</v>
      </c>
      <c r="G59" s="55">
        <v>40.732550000000003</v>
      </c>
      <c r="H59" s="56">
        <v>49.516649999999998</v>
      </c>
      <c r="I59" s="57">
        <v>5.5199999999999999E-2</v>
      </c>
      <c r="J59" s="56">
        <v>0.29144999999999999</v>
      </c>
      <c r="K59" s="57">
        <v>9.1500000000000001E-3</v>
      </c>
      <c r="L59" s="57">
        <v>1.9050000000000001E-2</v>
      </c>
      <c r="M59" s="56">
        <v>0.15079999999999999</v>
      </c>
      <c r="N59" s="58">
        <v>8.9786000000000001</v>
      </c>
      <c r="O59" s="57">
        <v>1.9650000000000001E-2</v>
      </c>
      <c r="P59" s="57">
        <v>8.0449999999999994E-2</v>
      </c>
      <c r="Q59" s="56">
        <v>0.33884999999999998</v>
      </c>
      <c r="R59" s="57">
        <v>1.8500000000000001E-3</v>
      </c>
      <c r="S59" s="56">
        <v>100.19425</v>
      </c>
      <c r="T59" s="59">
        <v>90.766913726071323</v>
      </c>
      <c r="U59" s="76">
        <v>3</v>
      </c>
      <c r="V59" s="61">
        <v>0</v>
      </c>
      <c r="W59" s="61">
        <v>14.3926</v>
      </c>
      <c r="X59" s="61">
        <v>19.978633333333335</v>
      </c>
      <c r="Y59" s="61">
        <v>0.73509999999999998</v>
      </c>
      <c r="Z59" s="61">
        <v>0.11020000000000001</v>
      </c>
      <c r="AA59" s="61">
        <v>17.780666666666665</v>
      </c>
      <c r="AB59" s="61">
        <v>43.159033333333333</v>
      </c>
      <c r="AC59" s="62">
        <v>0.16936666666666667</v>
      </c>
      <c r="AD59" s="61">
        <v>0.16196666666666668</v>
      </c>
      <c r="AE59" s="61">
        <v>96.487633333333335</v>
      </c>
      <c r="AF59" s="63">
        <v>0.59169994142403382</v>
      </c>
    </row>
    <row r="60" spans="1:32" x14ac:dyDescent="0.2">
      <c r="C60" s="16">
        <v>6</v>
      </c>
      <c r="D60" s="16">
        <v>2</v>
      </c>
      <c r="E60" s="16">
        <v>1292</v>
      </c>
      <c r="F60" s="54">
        <v>25</v>
      </c>
      <c r="G60" s="55">
        <v>40.388199999999998</v>
      </c>
      <c r="H60" s="56">
        <v>48.504049999999999</v>
      </c>
      <c r="I60" s="57">
        <v>5.5E-2</v>
      </c>
      <c r="J60" s="56">
        <v>0.29064999999999996</v>
      </c>
      <c r="K60" s="57">
        <v>6.5500000000000003E-3</v>
      </c>
      <c r="L60" s="57">
        <v>1.3649999999999999E-2</v>
      </c>
      <c r="M60" s="56">
        <v>0.1545</v>
      </c>
      <c r="N60" s="58">
        <v>9.2322999999999986</v>
      </c>
      <c r="O60" s="57">
        <v>1.6299999999999999E-2</v>
      </c>
      <c r="P60" s="57">
        <v>7.9750000000000001E-2</v>
      </c>
      <c r="Q60" s="56">
        <v>0.3417</v>
      </c>
      <c r="R60" s="57">
        <v>1.9499999999999999E-3</v>
      </c>
      <c r="S60" s="56">
        <v>99.084599999999995</v>
      </c>
      <c r="T60" s="59">
        <v>90.352113665584568</v>
      </c>
      <c r="U60" s="76">
        <v>2</v>
      </c>
      <c r="V60" s="61">
        <v>0</v>
      </c>
      <c r="W60" s="61">
        <v>13.127700000000001</v>
      </c>
      <c r="X60" s="61">
        <v>19.768149999999999</v>
      </c>
      <c r="Y60" s="61">
        <v>0.6503000000000001</v>
      </c>
      <c r="Z60" s="61">
        <v>0.14960000000000001</v>
      </c>
      <c r="AA60" s="61">
        <v>19.697800000000001</v>
      </c>
      <c r="AB60" s="61">
        <v>44.486649999999997</v>
      </c>
      <c r="AC60" s="62">
        <v>0.1447</v>
      </c>
      <c r="AD60" s="61">
        <v>0.13464999999999999</v>
      </c>
      <c r="AE60" s="61">
        <v>98.159600000000012</v>
      </c>
      <c r="AF60" s="63">
        <v>0.60158346347248859</v>
      </c>
    </row>
    <row r="61" spans="1:32" x14ac:dyDescent="0.2">
      <c r="C61" s="16">
        <v>8</v>
      </c>
      <c r="D61" s="16">
        <v>2</v>
      </c>
      <c r="E61" s="16">
        <v>1289</v>
      </c>
      <c r="F61" s="54">
        <v>10</v>
      </c>
      <c r="G61" s="55">
        <v>41.040599999999998</v>
      </c>
      <c r="H61" s="56">
        <v>49.341399999999993</v>
      </c>
      <c r="I61" s="57">
        <v>5.5300000000000002E-2</v>
      </c>
      <c r="J61" s="56">
        <v>0.29154999999999998</v>
      </c>
      <c r="K61" s="57">
        <v>6.1999999999999998E-3</v>
      </c>
      <c r="L61" s="57">
        <v>1.1550000000000001E-2</v>
      </c>
      <c r="M61" s="56">
        <v>0.15584999999999999</v>
      </c>
      <c r="N61" s="58">
        <v>9.4817</v>
      </c>
      <c r="O61" s="57">
        <v>1.915E-2</v>
      </c>
      <c r="P61" s="57">
        <v>8.2150000000000001E-2</v>
      </c>
      <c r="Q61" s="56">
        <v>0.35835</v>
      </c>
      <c r="R61" s="57">
        <v>1.9499999999999999E-3</v>
      </c>
      <c r="S61" s="56">
        <v>100.84565000000001</v>
      </c>
      <c r="T61" s="59">
        <v>90.268638812330508</v>
      </c>
      <c r="U61" s="76">
        <v>3</v>
      </c>
      <c r="V61" s="61">
        <v>3.726666666666667E-2</v>
      </c>
      <c r="W61" s="61">
        <v>14.429599999999999</v>
      </c>
      <c r="X61" s="61">
        <v>20.4224</v>
      </c>
      <c r="Y61" s="61">
        <v>0.63319999999999999</v>
      </c>
      <c r="Z61" s="61">
        <v>0.14380000000000001</v>
      </c>
      <c r="AA61" s="61">
        <v>20.207766666666668</v>
      </c>
      <c r="AB61" s="61">
        <v>43.568133333333343</v>
      </c>
      <c r="AC61" s="62">
        <v>0.15893333333333334</v>
      </c>
      <c r="AD61" s="61">
        <v>0.12436666666666667</v>
      </c>
      <c r="AE61" s="61">
        <v>99.725500000000011</v>
      </c>
      <c r="AF61" s="63">
        <v>0.58867482303485086</v>
      </c>
    </row>
    <row r="62" spans="1:32" x14ac:dyDescent="0.2">
      <c r="C62" s="16">
        <v>8</v>
      </c>
      <c r="D62" s="16">
        <v>2</v>
      </c>
      <c r="E62" s="16">
        <v>1304</v>
      </c>
      <c r="F62" s="54">
        <v>14</v>
      </c>
      <c r="G62" s="55"/>
      <c r="H62" s="56"/>
      <c r="I62" s="57"/>
      <c r="J62" s="56"/>
      <c r="K62" s="57"/>
      <c r="L62" s="57"/>
      <c r="M62" s="56"/>
      <c r="N62" s="58"/>
      <c r="O62" s="57"/>
      <c r="P62" s="57"/>
      <c r="Q62" s="56"/>
      <c r="R62" s="57"/>
      <c r="S62" s="56"/>
      <c r="T62" s="59"/>
      <c r="U62" s="76">
        <v>3</v>
      </c>
      <c r="V62" s="61">
        <v>1.0533333333333334E-2</v>
      </c>
      <c r="W62" s="61">
        <v>10.901800000000001</v>
      </c>
      <c r="X62" s="61">
        <v>19.008066666666668</v>
      </c>
      <c r="Y62" s="61">
        <v>0.65449999999999997</v>
      </c>
      <c r="Z62" s="61">
        <v>0.20883333333333334</v>
      </c>
      <c r="AA62" s="61">
        <v>25.3445</v>
      </c>
      <c r="AB62" s="61">
        <v>42.317</v>
      </c>
      <c r="AC62" s="62">
        <v>0.14006666666666667</v>
      </c>
      <c r="AD62" s="61">
        <v>0.1303</v>
      </c>
      <c r="AE62" s="61">
        <v>98.715599999999995</v>
      </c>
      <c r="AF62" s="63">
        <v>0.59899478047830046</v>
      </c>
    </row>
    <row r="63" spans="1:32" x14ac:dyDescent="0.2">
      <c r="C63" s="16">
        <v>9</v>
      </c>
      <c r="D63" s="16">
        <v>1</v>
      </c>
      <c r="E63" s="16">
        <v>1292</v>
      </c>
      <c r="F63" s="54">
        <v>10</v>
      </c>
      <c r="G63" s="55">
        <v>41.372999999999998</v>
      </c>
      <c r="H63" s="56">
        <v>49.2911</v>
      </c>
      <c r="I63" s="57">
        <v>4.6800000000000001E-2</v>
      </c>
      <c r="J63" s="56">
        <v>0.31809999999999999</v>
      </c>
      <c r="K63" s="57">
        <v>6.8999999999999999E-3</v>
      </c>
      <c r="L63" s="57">
        <v>1.9599999999999999E-2</v>
      </c>
      <c r="M63" s="56">
        <v>0.17119999999999999</v>
      </c>
      <c r="N63" s="58">
        <v>10.0024</v>
      </c>
      <c r="O63" s="57">
        <v>2.1399999999999999E-2</v>
      </c>
      <c r="P63" s="57">
        <v>7.1199999999999999E-2</v>
      </c>
      <c r="Q63" s="56">
        <v>0.32940000000000003</v>
      </c>
      <c r="R63" s="57">
        <v>3.2000000000000002E-3</v>
      </c>
      <c r="S63" s="56">
        <v>101.6542</v>
      </c>
      <c r="T63" s="59">
        <v>89.779442869291046</v>
      </c>
      <c r="U63" s="76">
        <v>1</v>
      </c>
      <c r="V63" s="61">
        <v>0</v>
      </c>
      <c r="W63" s="61">
        <v>13.2296</v>
      </c>
      <c r="X63" s="61">
        <v>15.5998</v>
      </c>
      <c r="Y63" s="61">
        <v>0.77159999999999995</v>
      </c>
      <c r="Z63" s="61">
        <v>0.11899999999999999</v>
      </c>
      <c r="AA63" s="61">
        <v>19.824300000000001</v>
      </c>
      <c r="AB63" s="61">
        <v>49.945999999999998</v>
      </c>
      <c r="AC63" s="62">
        <v>0.12720000000000001</v>
      </c>
      <c r="AD63" s="61">
        <v>0.17810000000000001</v>
      </c>
      <c r="AE63" s="61">
        <v>99.795599999999993</v>
      </c>
      <c r="AF63" s="63">
        <v>0.68231913496869756</v>
      </c>
    </row>
    <row r="64" spans="1:32" x14ac:dyDescent="0.2">
      <c r="C64" s="16">
        <v>10</v>
      </c>
      <c r="D64" s="16">
        <v>3</v>
      </c>
      <c r="E64" s="16">
        <v>1248</v>
      </c>
      <c r="F64" s="54">
        <v>18</v>
      </c>
      <c r="G64" s="55">
        <v>40.63323333333333</v>
      </c>
      <c r="H64" s="56">
        <v>49.121533333333332</v>
      </c>
      <c r="I64" s="57">
        <v>4.7499999999999994E-2</v>
      </c>
      <c r="J64" s="56">
        <v>0.30426666666666669</v>
      </c>
      <c r="K64" s="57">
        <v>5.8999999999999999E-3</v>
      </c>
      <c r="L64" s="57">
        <v>1.2333333333333335E-2</v>
      </c>
      <c r="M64" s="56">
        <v>0.1641</v>
      </c>
      <c r="N64" s="58">
        <v>9.8453999999999997</v>
      </c>
      <c r="O64" s="57">
        <v>2.0933333333333332E-2</v>
      </c>
      <c r="P64" s="57">
        <v>6.7133333333333337E-2</v>
      </c>
      <c r="Q64" s="56">
        <v>0.32400000000000001</v>
      </c>
      <c r="R64" s="57">
        <v>1E-4</v>
      </c>
      <c r="S64" s="56">
        <v>100.54630000000002</v>
      </c>
      <c r="T64" s="59">
        <v>89.892434822724738</v>
      </c>
      <c r="U64" s="76">
        <v>3</v>
      </c>
      <c r="V64" s="61">
        <v>0</v>
      </c>
      <c r="W64" s="61">
        <v>15.432266666666669</v>
      </c>
      <c r="X64" s="61">
        <v>21.581699999999998</v>
      </c>
      <c r="Y64" s="61">
        <v>0.7556666666666666</v>
      </c>
      <c r="Z64" s="61">
        <v>0.12756666666666666</v>
      </c>
      <c r="AA64" s="61">
        <v>19.062666666666669</v>
      </c>
      <c r="AB64" s="61">
        <v>43.845566666666663</v>
      </c>
      <c r="AC64" s="62">
        <v>0.1925</v>
      </c>
      <c r="AD64" s="61">
        <v>0.17983333333333332</v>
      </c>
      <c r="AE64" s="61">
        <v>101.17766666666665</v>
      </c>
      <c r="AF64" s="63">
        <v>0.57678646106112241</v>
      </c>
    </row>
    <row r="65" spans="1:32" x14ac:dyDescent="0.2">
      <c r="C65" s="16">
        <v>10</v>
      </c>
      <c r="D65" s="16">
        <v>3</v>
      </c>
      <c r="E65" s="16">
        <v>1252</v>
      </c>
      <c r="F65" s="54">
        <v>18</v>
      </c>
      <c r="G65" s="55"/>
      <c r="H65" s="56"/>
      <c r="I65" s="57"/>
      <c r="J65" s="56"/>
      <c r="K65" s="57"/>
      <c r="L65" s="57"/>
      <c r="M65" s="56"/>
      <c r="N65" s="58"/>
      <c r="O65" s="57"/>
      <c r="P65" s="57"/>
      <c r="Q65" s="56"/>
      <c r="R65" s="57"/>
      <c r="S65" s="56"/>
      <c r="T65" s="59"/>
      <c r="U65" s="76">
        <v>3</v>
      </c>
      <c r="V65" s="61">
        <v>0</v>
      </c>
      <c r="W65" s="61">
        <v>14.894966666666667</v>
      </c>
      <c r="X65" s="61">
        <v>20.866266666666665</v>
      </c>
      <c r="Y65" s="61">
        <v>0.72403333333333331</v>
      </c>
      <c r="Z65" s="61">
        <v>0.11283333333333334</v>
      </c>
      <c r="AA65" s="61">
        <v>18.644666666666666</v>
      </c>
      <c r="AB65" s="61">
        <v>43.993633333333328</v>
      </c>
      <c r="AC65" s="62">
        <v>0.17203333333333334</v>
      </c>
      <c r="AD65" s="61">
        <v>0.16966666666666666</v>
      </c>
      <c r="AE65" s="61">
        <v>99.578100000000006</v>
      </c>
      <c r="AF65" s="63">
        <v>0.58583744448883757</v>
      </c>
    </row>
    <row r="66" spans="1:32" x14ac:dyDescent="0.2">
      <c r="C66" s="16">
        <v>10</v>
      </c>
      <c r="D66" s="16">
        <v>3</v>
      </c>
      <c r="E66" s="16">
        <v>1252</v>
      </c>
      <c r="F66" s="54">
        <v>18</v>
      </c>
      <c r="G66" s="55"/>
      <c r="H66" s="56"/>
      <c r="I66" s="57"/>
      <c r="J66" s="56"/>
      <c r="K66" s="57"/>
      <c r="L66" s="57"/>
      <c r="M66" s="56"/>
      <c r="N66" s="58"/>
      <c r="O66" s="57"/>
      <c r="P66" s="57"/>
      <c r="Q66" s="56"/>
      <c r="R66" s="57"/>
      <c r="S66" s="56"/>
      <c r="T66" s="59"/>
      <c r="U66" s="76">
        <v>3</v>
      </c>
      <c r="V66" s="61">
        <v>0</v>
      </c>
      <c r="W66" s="61">
        <v>14.390633333333334</v>
      </c>
      <c r="X66" s="61">
        <v>20.97666666666667</v>
      </c>
      <c r="Y66" s="61">
        <v>0.75236666666666663</v>
      </c>
      <c r="Z66" s="61">
        <v>0.11259999999999999</v>
      </c>
      <c r="AA66" s="61">
        <v>19.030133333333332</v>
      </c>
      <c r="AB66" s="61">
        <v>43.266433333333339</v>
      </c>
      <c r="AC66" s="62">
        <v>0.19096666666666665</v>
      </c>
      <c r="AD66" s="61">
        <v>0.18553333333333333</v>
      </c>
      <c r="AE66" s="61">
        <v>98.905366666666666</v>
      </c>
      <c r="AF66" s="63">
        <v>0.58048217719898354</v>
      </c>
    </row>
    <row r="67" spans="1:32" x14ac:dyDescent="0.2">
      <c r="A67" s="17" t="s">
        <v>16</v>
      </c>
      <c r="B67" s="3" t="s">
        <v>911</v>
      </c>
      <c r="C67" s="16">
        <v>1</v>
      </c>
      <c r="D67" s="16">
        <v>3</v>
      </c>
      <c r="E67" s="16">
        <v>1198</v>
      </c>
      <c r="F67" s="54">
        <v>6</v>
      </c>
      <c r="G67" s="55">
        <v>39.649666666666668</v>
      </c>
      <c r="H67" s="56">
        <v>47.274333333333338</v>
      </c>
      <c r="I67" s="57">
        <v>3.9E-2</v>
      </c>
      <c r="J67" s="56">
        <v>0.27433333333333337</v>
      </c>
      <c r="K67" s="57">
        <v>1.7333333333333336E-2</v>
      </c>
      <c r="L67" s="57">
        <v>1.2999999999999999E-2</v>
      </c>
      <c r="M67" s="56">
        <v>0.19699999999999998</v>
      </c>
      <c r="N67" s="58">
        <v>12.756666666666666</v>
      </c>
      <c r="O67" s="57">
        <v>3.6666666666666674E-2</v>
      </c>
      <c r="P67" s="57">
        <v>3.0333333333333334E-2</v>
      </c>
      <c r="Q67" s="56">
        <v>0.18233333333333332</v>
      </c>
      <c r="R67" s="57">
        <v>1.6666666666666668E-3</v>
      </c>
      <c r="S67" s="56">
        <v>100.47233333333334</v>
      </c>
      <c r="T67" s="59">
        <v>86.852160949150843</v>
      </c>
      <c r="U67" s="76">
        <v>3</v>
      </c>
      <c r="V67" s="61">
        <v>2.2333333333333334E-2</v>
      </c>
      <c r="W67" s="61">
        <v>11.442333333333332</v>
      </c>
      <c r="X67" s="61">
        <v>24.61333333333333</v>
      </c>
      <c r="Y67" s="61">
        <v>0.92166666666666652</v>
      </c>
      <c r="Z67" s="61">
        <v>0.25466666666666665</v>
      </c>
      <c r="AA67" s="61">
        <v>28.185000000000002</v>
      </c>
      <c r="AB67" s="61">
        <v>36.31966666666667</v>
      </c>
      <c r="AC67" s="62">
        <v>0.124</v>
      </c>
      <c r="AD67" s="61">
        <v>0.20899999999999999</v>
      </c>
      <c r="AE67" s="61">
        <v>102.19066666666667</v>
      </c>
      <c r="AF67" s="63">
        <v>0.49745925306507704</v>
      </c>
    </row>
    <row r="68" spans="1:32" x14ac:dyDescent="0.2">
      <c r="C68" s="16">
        <v>2</v>
      </c>
      <c r="D68" s="16">
        <v>2</v>
      </c>
      <c r="E68" s="16">
        <v>1281</v>
      </c>
      <c r="F68" s="54">
        <v>9</v>
      </c>
      <c r="G68" s="55">
        <v>41.0015</v>
      </c>
      <c r="H68" s="56">
        <v>50.823999999999998</v>
      </c>
      <c r="I68" s="57">
        <v>5.45E-2</v>
      </c>
      <c r="J68" s="56">
        <v>0.26350000000000001</v>
      </c>
      <c r="K68" s="57">
        <v>3.0000000000000001E-3</v>
      </c>
      <c r="L68" s="57">
        <v>1.15E-2</v>
      </c>
      <c r="M68" s="56">
        <v>0.14100000000000001</v>
      </c>
      <c r="N68" s="58">
        <v>9.3150000000000013</v>
      </c>
      <c r="O68" s="57">
        <v>2.7000000000000003E-2</v>
      </c>
      <c r="P68" s="57">
        <v>0.1145</v>
      </c>
      <c r="Q68" s="56">
        <v>0.3725</v>
      </c>
      <c r="R68" s="57">
        <v>1.5E-3</v>
      </c>
      <c r="S68" s="56">
        <v>102.12950000000001</v>
      </c>
      <c r="T68" s="59">
        <v>90.676660667558096</v>
      </c>
      <c r="U68" s="76">
        <v>1</v>
      </c>
      <c r="V68" s="61">
        <v>1.0389999999999999</v>
      </c>
      <c r="W68" s="61">
        <v>14.577999999999999</v>
      </c>
      <c r="X68" s="61">
        <v>22.2</v>
      </c>
      <c r="Y68" s="61">
        <v>1.016</v>
      </c>
      <c r="Z68" s="61">
        <v>0.186</v>
      </c>
      <c r="AA68" s="61">
        <v>20.225000000000001</v>
      </c>
      <c r="AB68" s="61">
        <v>40.723999999999997</v>
      </c>
      <c r="AC68" s="62">
        <v>0.23599999999999999</v>
      </c>
      <c r="AD68" s="61">
        <v>0.20200000000000001</v>
      </c>
      <c r="AE68" s="61">
        <v>100.45399999999999</v>
      </c>
      <c r="AF68" s="63">
        <v>0.55168748312539184</v>
      </c>
    </row>
    <row r="69" spans="1:32" x14ac:dyDescent="0.2">
      <c r="C69" s="16">
        <v>2</v>
      </c>
      <c r="D69" s="16">
        <v>2</v>
      </c>
      <c r="E69" s="16">
        <v>1277</v>
      </c>
      <c r="F69" s="54">
        <v>9</v>
      </c>
      <c r="G69" s="55"/>
      <c r="H69" s="56"/>
      <c r="I69" s="57"/>
      <c r="J69" s="56"/>
      <c r="K69" s="57"/>
      <c r="L69" s="57"/>
      <c r="M69" s="56"/>
      <c r="N69" s="58"/>
      <c r="O69" s="57"/>
      <c r="P69" s="57"/>
      <c r="Q69" s="56"/>
      <c r="R69" s="57"/>
      <c r="S69" s="56"/>
      <c r="T69" s="59"/>
      <c r="U69" s="76">
        <v>2</v>
      </c>
      <c r="V69" s="61">
        <v>8.5999999999999993E-2</v>
      </c>
      <c r="W69" s="61">
        <v>12.490500000000001</v>
      </c>
      <c r="X69" s="61">
        <v>21.59</v>
      </c>
      <c r="Y69" s="61">
        <v>0.64949999999999997</v>
      </c>
      <c r="Z69" s="61">
        <v>0.26600000000000001</v>
      </c>
      <c r="AA69" s="61">
        <v>22.994500000000002</v>
      </c>
      <c r="AB69" s="61">
        <v>43.965499999999999</v>
      </c>
      <c r="AC69" s="62">
        <v>0.1605</v>
      </c>
      <c r="AD69" s="61">
        <v>0.1265</v>
      </c>
      <c r="AE69" s="61">
        <v>102.374</v>
      </c>
      <c r="AF69" s="63">
        <v>0.57735892762843577</v>
      </c>
    </row>
    <row r="70" spans="1:32" x14ac:dyDescent="0.2">
      <c r="C70" s="16">
        <v>6</v>
      </c>
      <c r="D70" s="16">
        <v>2</v>
      </c>
      <c r="E70" s="16">
        <v>1222</v>
      </c>
      <c r="F70" s="54">
        <v>13</v>
      </c>
      <c r="G70" s="55">
        <v>41.3</v>
      </c>
      <c r="H70" s="56">
        <v>51.023499999999999</v>
      </c>
      <c r="I70" s="57">
        <v>4.0500000000000001E-2</v>
      </c>
      <c r="J70" s="56">
        <v>0.26400000000000001</v>
      </c>
      <c r="K70" s="57">
        <v>3.0000000000000001E-3</v>
      </c>
      <c r="L70" s="57">
        <v>6.5000000000000006E-3</v>
      </c>
      <c r="M70" s="56">
        <v>0.13400000000000001</v>
      </c>
      <c r="N70" s="58">
        <v>8.8179999999999996</v>
      </c>
      <c r="O70" s="57">
        <v>2.6500000000000003E-2</v>
      </c>
      <c r="P70" s="57">
        <v>9.6000000000000002E-2</v>
      </c>
      <c r="Q70" s="56">
        <v>0.34699999999999998</v>
      </c>
      <c r="R70" s="57">
        <v>1.5E-3</v>
      </c>
      <c r="S70" s="56">
        <v>102.06049999999999</v>
      </c>
      <c r="T70" s="59">
        <v>91.161598312674769</v>
      </c>
      <c r="U70" s="76">
        <v>2</v>
      </c>
      <c r="V70" s="61">
        <v>9.2999999999999999E-2</v>
      </c>
      <c r="W70" s="61">
        <v>13.35</v>
      </c>
      <c r="X70" s="61">
        <v>20.256</v>
      </c>
      <c r="Y70" s="61">
        <v>0.753</v>
      </c>
      <c r="Z70" s="61">
        <v>0.2185</v>
      </c>
      <c r="AA70" s="61">
        <v>20.381</v>
      </c>
      <c r="AB70" s="61">
        <v>46.665500000000002</v>
      </c>
      <c r="AC70" s="62">
        <v>0.14100000000000001</v>
      </c>
      <c r="AD70" s="61">
        <v>0.14849999999999999</v>
      </c>
      <c r="AE70" s="61">
        <v>102.05549999999999</v>
      </c>
      <c r="AF70" s="63">
        <v>0.60714330239087066</v>
      </c>
    </row>
    <row r="71" spans="1:32" x14ac:dyDescent="0.2">
      <c r="C71" s="16">
        <v>6</v>
      </c>
      <c r="D71" s="16">
        <v>2</v>
      </c>
      <c r="E71" s="16">
        <v>1218</v>
      </c>
      <c r="F71" s="54">
        <v>11</v>
      </c>
      <c r="G71" s="55"/>
      <c r="H71" s="56"/>
      <c r="I71" s="57"/>
      <c r="J71" s="56"/>
      <c r="K71" s="57"/>
      <c r="L71" s="57"/>
      <c r="M71" s="56"/>
      <c r="N71" s="58"/>
      <c r="O71" s="57"/>
      <c r="P71" s="57"/>
      <c r="Q71" s="56"/>
      <c r="R71" s="57"/>
      <c r="S71" s="56"/>
      <c r="T71" s="59"/>
      <c r="U71" s="76">
        <v>1</v>
      </c>
      <c r="V71" s="61">
        <v>6.7000000000000004E-2</v>
      </c>
      <c r="W71" s="61">
        <v>12.13</v>
      </c>
      <c r="X71" s="61">
        <v>21.042999999999999</v>
      </c>
      <c r="Y71" s="61">
        <v>0.89</v>
      </c>
      <c r="Z71" s="61">
        <v>0.251</v>
      </c>
      <c r="AA71" s="61">
        <v>22.335999999999999</v>
      </c>
      <c r="AB71" s="61">
        <v>45.482999999999997</v>
      </c>
      <c r="AC71" s="62">
        <v>0.127</v>
      </c>
      <c r="AD71" s="61">
        <v>0.183</v>
      </c>
      <c r="AE71" s="61">
        <v>102.631</v>
      </c>
      <c r="AF71" s="63">
        <v>0.59183020282397814</v>
      </c>
    </row>
    <row r="72" spans="1:32" ht="17" thickBot="1" x14ac:dyDescent="0.25">
      <c r="A72" s="65"/>
      <c r="B72" s="14"/>
      <c r="C72" s="37">
        <v>6</v>
      </c>
      <c r="D72" s="37">
        <v>2</v>
      </c>
      <c r="E72" s="37">
        <v>1218</v>
      </c>
      <c r="F72" s="66">
        <v>11</v>
      </c>
      <c r="G72" s="67"/>
      <c r="H72" s="68"/>
      <c r="I72" s="69"/>
      <c r="J72" s="68"/>
      <c r="K72" s="69"/>
      <c r="L72" s="69"/>
      <c r="M72" s="68"/>
      <c r="N72" s="70"/>
      <c r="O72" s="69"/>
      <c r="P72" s="69"/>
      <c r="Q72" s="68"/>
      <c r="R72" s="69"/>
      <c r="S72" s="68"/>
      <c r="T72" s="71"/>
      <c r="U72" s="77">
        <v>3</v>
      </c>
      <c r="V72" s="73">
        <v>8.5666666666666669E-2</v>
      </c>
      <c r="W72" s="73">
        <v>14.638333333333334</v>
      </c>
      <c r="X72" s="73">
        <v>20.840666666666667</v>
      </c>
      <c r="Y72" s="73">
        <v>0.76233333333333331</v>
      </c>
      <c r="Z72" s="73">
        <v>0.18999999999999997</v>
      </c>
      <c r="AA72" s="73">
        <v>17.824666666666669</v>
      </c>
      <c r="AB72" s="73">
        <v>46.898666666666664</v>
      </c>
      <c r="AC72" s="74">
        <v>0.19766666666666666</v>
      </c>
      <c r="AD72" s="73">
        <v>0.15966666666666665</v>
      </c>
      <c r="AE72" s="73">
        <v>101.64299999999999</v>
      </c>
      <c r="AF72" s="75">
        <v>0.60153112500035599</v>
      </c>
    </row>
    <row r="73" spans="1:32" x14ac:dyDescent="0.2">
      <c r="A73" s="17" t="s">
        <v>17</v>
      </c>
      <c r="B73" s="3" t="s">
        <v>910</v>
      </c>
      <c r="C73" s="16">
        <v>1</v>
      </c>
      <c r="D73" s="16">
        <v>1</v>
      </c>
      <c r="E73" s="16">
        <v>1238</v>
      </c>
      <c r="F73" s="54">
        <v>10</v>
      </c>
      <c r="G73" s="55">
        <v>38.133000000000003</v>
      </c>
      <c r="H73" s="56">
        <v>46.204999999999998</v>
      </c>
      <c r="I73" s="57">
        <v>4.4999999999999998E-2</v>
      </c>
      <c r="J73" s="56">
        <v>0.33</v>
      </c>
      <c r="K73" s="57">
        <v>2E-3</v>
      </c>
      <c r="L73" s="57">
        <v>8.9999999999999993E-3</v>
      </c>
      <c r="M73" s="56">
        <v>0.157</v>
      </c>
      <c r="N73" s="58">
        <v>10.079000000000001</v>
      </c>
      <c r="O73" s="57">
        <v>3.3000000000000002E-2</v>
      </c>
      <c r="P73" s="57">
        <v>0.06</v>
      </c>
      <c r="Q73" s="56">
        <v>0.31</v>
      </c>
      <c r="R73" s="57">
        <v>2E-3</v>
      </c>
      <c r="S73" s="56">
        <v>95.364999999999995</v>
      </c>
      <c r="T73" s="59">
        <v>89.096832334988676</v>
      </c>
      <c r="U73" s="76">
        <v>3</v>
      </c>
      <c r="V73" s="61">
        <v>6.6333333333333341E-2</v>
      </c>
      <c r="W73" s="61">
        <v>14.428333333333335</v>
      </c>
      <c r="X73" s="61">
        <v>21.585999999999999</v>
      </c>
      <c r="Y73" s="61">
        <v>0.76566666666666672</v>
      </c>
      <c r="Z73" s="61">
        <v>0.18300000000000002</v>
      </c>
      <c r="AA73" s="61">
        <v>19.784666666666666</v>
      </c>
      <c r="AB73" s="61">
        <v>43.178333333333342</v>
      </c>
      <c r="AC73" s="62">
        <v>0.18933333333333335</v>
      </c>
      <c r="AD73" s="61">
        <v>0.20266666666666669</v>
      </c>
      <c r="AE73" s="61">
        <v>100.38433333333334</v>
      </c>
      <c r="AF73" s="63">
        <v>0.57298972785676816</v>
      </c>
    </row>
    <row r="74" spans="1:32" x14ac:dyDescent="0.2">
      <c r="C74" s="16">
        <v>1</v>
      </c>
      <c r="D74" s="16">
        <v>1</v>
      </c>
      <c r="E74" s="16">
        <v>1241</v>
      </c>
      <c r="F74" s="54">
        <v>9</v>
      </c>
      <c r="G74" s="55"/>
      <c r="H74" s="56"/>
      <c r="I74" s="57"/>
      <c r="J74" s="56"/>
      <c r="K74" s="57"/>
      <c r="L74" s="57"/>
      <c r="M74" s="56"/>
      <c r="N74" s="58"/>
      <c r="O74" s="57"/>
      <c r="P74" s="57"/>
      <c r="Q74" s="56"/>
      <c r="R74" s="57"/>
      <c r="S74" s="56"/>
      <c r="T74" s="59"/>
      <c r="U74" s="76">
        <v>3</v>
      </c>
      <c r="V74" s="61">
        <v>9.0666666666666673E-2</v>
      </c>
      <c r="W74" s="61">
        <v>14.244333333333335</v>
      </c>
      <c r="X74" s="61">
        <v>21.794333333333338</v>
      </c>
      <c r="Y74" s="61">
        <v>0.66766666666666674</v>
      </c>
      <c r="Z74" s="61">
        <v>0.19899999999999998</v>
      </c>
      <c r="AA74" s="61">
        <v>20.262333333333334</v>
      </c>
      <c r="AB74" s="61">
        <v>42.907000000000004</v>
      </c>
      <c r="AC74" s="62">
        <v>0.19299999999999998</v>
      </c>
      <c r="AD74" s="61">
        <v>0.18666666666666668</v>
      </c>
      <c r="AE74" s="61">
        <v>100.545</v>
      </c>
      <c r="AF74" s="63">
        <v>0.56909281854896387</v>
      </c>
    </row>
    <row r="75" spans="1:32" x14ac:dyDescent="0.2">
      <c r="C75" s="16">
        <v>1</v>
      </c>
      <c r="D75" s="16">
        <v>1</v>
      </c>
      <c r="E75" s="16">
        <v>1236</v>
      </c>
      <c r="F75" s="54">
        <v>9</v>
      </c>
      <c r="G75" s="55"/>
      <c r="H75" s="56"/>
      <c r="I75" s="57"/>
      <c r="J75" s="56"/>
      <c r="K75" s="57"/>
      <c r="L75" s="57"/>
      <c r="M75" s="56"/>
      <c r="N75" s="58"/>
      <c r="O75" s="57"/>
      <c r="P75" s="57"/>
      <c r="Q75" s="56"/>
      <c r="R75" s="57"/>
      <c r="S75" s="56"/>
      <c r="T75" s="59"/>
      <c r="U75" s="76">
        <v>3</v>
      </c>
      <c r="V75" s="61">
        <v>7.1999999999999995E-2</v>
      </c>
      <c r="W75" s="61">
        <v>15.208666666666666</v>
      </c>
      <c r="X75" s="61">
        <v>22.436666666666667</v>
      </c>
      <c r="Y75" s="61">
        <v>0.67099999999999993</v>
      </c>
      <c r="Z75" s="61">
        <v>0.16933333333333334</v>
      </c>
      <c r="AA75" s="61">
        <v>18.989000000000001</v>
      </c>
      <c r="AB75" s="61">
        <v>43.241000000000007</v>
      </c>
      <c r="AC75" s="62">
        <v>0.19099999999999998</v>
      </c>
      <c r="AD75" s="61">
        <v>0.18866666666666668</v>
      </c>
      <c r="AE75" s="61">
        <v>101.16733333333333</v>
      </c>
      <c r="AF75" s="63">
        <v>0.56386387158723583</v>
      </c>
    </row>
    <row r="76" spans="1:32" x14ac:dyDescent="0.2">
      <c r="C76" s="16">
        <v>3</v>
      </c>
      <c r="D76" s="16">
        <v>1</v>
      </c>
      <c r="E76" s="16">
        <v>1240</v>
      </c>
      <c r="F76" s="54">
        <v>10</v>
      </c>
      <c r="G76" s="55">
        <v>39.814999999999998</v>
      </c>
      <c r="H76" s="56">
        <v>48.18</v>
      </c>
      <c r="I76" s="57">
        <v>4.5999999999999999E-2</v>
      </c>
      <c r="J76" s="56">
        <v>0.33100000000000002</v>
      </c>
      <c r="K76" s="57">
        <v>8.9999999999999993E-3</v>
      </c>
      <c r="L76" s="57">
        <v>1.2E-2</v>
      </c>
      <c r="M76" s="56">
        <v>0.159</v>
      </c>
      <c r="N76" s="58">
        <v>10.242000000000001</v>
      </c>
      <c r="O76" s="57">
        <v>3.4000000000000002E-2</v>
      </c>
      <c r="P76" s="57">
        <v>6.6000000000000003E-2</v>
      </c>
      <c r="Q76" s="56">
        <v>0.30099999999999999</v>
      </c>
      <c r="R76" s="57">
        <v>1E-3</v>
      </c>
      <c r="S76" s="56">
        <v>99.195999999999998</v>
      </c>
      <c r="T76" s="59">
        <v>89.345071654293591</v>
      </c>
      <c r="U76" s="76">
        <v>3</v>
      </c>
      <c r="V76" s="61">
        <v>4.9000000000000009E-2</v>
      </c>
      <c r="W76" s="61">
        <v>14.817999999999998</v>
      </c>
      <c r="X76" s="61">
        <v>21.990333333333336</v>
      </c>
      <c r="Y76" s="61">
        <v>0.71300000000000008</v>
      </c>
      <c r="Z76" s="61">
        <v>0.17433333333333331</v>
      </c>
      <c r="AA76" s="61">
        <v>19.028000000000002</v>
      </c>
      <c r="AB76" s="61">
        <v>42.724666666666671</v>
      </c>
      <c r="AC76" s="62">
        <v>0.16633333333333333</v>
      </c>
      <c r="AD76" s="61">
        <v>0.19899999999999998</v>
      </c>
      <c r="AE76" s="61">
        <v>99.862666666666669</v>
      </c>
      <c r="AF76" s="63">
        <v>0.56585009474635517</v>
      </c>
    </row>
    <row r="77" spans="1:32" ht="17" thickBot="1" x14ac:dyDescent="0.25">
      <c r="A77" s="65"/>
      <c r="B77" s="14"/>
      <c r="C77" s="37">
        <v>4</v>
      </c>
      <c r="D77" s="37">
        <v>3</v>
      </c>
      <c r="E77" s="37">
        <v>1233</v>
      </c>
      <c r="F77" s="66">
        <v>9</v>
      </c>
      <c r="G77" s="67">
        <v>40.216000000000001</v>
      </c>
      <c r="H77" s="68">
        <v>48.668666666666667</v>
      </c>
      <c r="I77" s="69">
        <v>4.4333333333333336E-2</v>
      </c>
      <c r="J77" s="68">
        <v>0.32333333333333331</v>
      </c>
      <c r="K77" s="69">
        <v>3.3333333333333335E-3</v>
      </c>
      <c r="L77" s="69">
        <v>5.6666666666666662E-3</v>
      </c>
      <c r="M77" s="68">
        <v>0.16266666666666665</v>
      </c>
      <c r="N77" s="70">
        <v>10.248666666666667</v>
      </c>
      <c r="O77" s="69">
        <v>3.4000000000000002E-2</v>
      </c>
      <c r="P77" s="69">
        <v>6.433333333333334E-2</v>
      </c>
      <c r="Q77" s="68">
        <v>0.30266666666666664</v>
      </c>
      <c r="R77" s="69">
        <v>-3.3333333333333332E-4</v>
      </c>
      <c r="S77" s="68">
        <v>100.07333333333334</v>
      </c>
      <c r="T77" s="71">
        <v>89.434610858552162</v>
      </c>
      <c r="U77" s="77"/>
      <c r="V77" s="73">
        <v>5.3999999999999992E-2</v>
      </c>
      <c r="W77" s="73">
        <v>14.552666666666667</v>
      </c>
      <c r="X77" s="73">
        <v>21.891333333333336</v>
      </c>
      <c r="Y77" s="73">
        <v>0.68200000000000005</v>
      </c>
      <c r="Z77" s="73">
        <v>0.18266666666666667</v>
      </c>
      <c r="AA77" s="73">
        <v>19.429999999999996</v>
      </c>
      <c r="AB77" s="73">
        <v>42.468333333333334</v>
      </c>
      <c r="AC77" s="74">
        <v>0.17833333333333332</v>
      </c>
      <c r="AD77" s="73">
        <v>0.19600000000000004</v>
      </c>
      <c r="AE77" s="73">
        <v>99.635333333333321</v>
      </c>
      <c r="AF77" s="75">
        <v>0.56548019060901245</v>
      </c>
    </row>
    <row r="78" spans="1:32" x14ac:dyDescent="0.2">
      <c r="A78" s="17" t="s">
        <v>18</v>
      </c>
      <c r="B78" s="3" t="s">
        <v>909</v>
      </c>
      <c r="C78" s="16">
        <v>2</v>
      </c>
      <c r="D78" s="16">
        <v>2</v>
      </c>
      <c r="E78" s="16">
        <v>1259</v>
      </c>
      <c r="F78" s="54">
        <v>10</v>
      </c>
      <c r="G78" s="55">
        <v>39.14</v>
      </c>
      <c r="H78" s="56">
        <v>47.344499999999996</v>
      </c>
      <c r="I78" s="57">
        <v>4.9000000000000002E-2</v>
      </c>
      <c r="J78" s="56">
        <v>0.32900000000000001</v>
      </c>
      <c r="K78" s="57">
        <v>5.4999999999999997E-3</v>
      </c>
      <c r="L78" s="57">
        <v>6.0000000000000001E-3</v>
      </c>
      <c r="M78" s="56">
        <v>0.1585</v>
      </c>
      <c r="N78" s="58">
        <v>10.221</v>
      </c>
      <c r="O78" s="57">
        <v>3.2500000000000001E-2</v>
      </c>
      <c r="P78" s="57">
        <v>6.9000000000000006E-2</v>
      </c>
      <c r="Q78" s="56">
        <v>0.30599999999999999</v>
      </c>
      <c r="R78" s="57">
        <v>1E-3</v>
      </c>
      <c r="S78" s="56">
        <v>97.662000000000006</v>
      </c>
      <c r="T78" s="59">
        <v>89.197184560375177</v>
      </c>
      <c r="U78" s="76">
        <v>3</v>
      </c>
      <c r="V78" s="61">
        <v>5.0999999999999997E-2</v>
      </c>
      <c r="W78" s="61">
        <v>14.324333333333334</v>
      </c>
      <c r="X78" s="61">
        <v>21.122666666666664</v>
      </c>
      <c r="Y78" s="61">
        <v>0.63066666666666671</v>
      </c>
      <c r="Z78" s="61">
        <v>0.18999999999999997</v>
      </c>
      <c r="AA78" s="61">
        <v>20.059999999999999</v>
      </c>
      <c r="AB78" s="61">
        <v>43.430666666666667</v>
      </c>
      <c r="AC78" s="62">
        <v>0.17266666666666666</v>
      </c>
      <c r="AD78" s="61">
        <v>0.17499999999999996</v>
      </c>
      <c r="AE78" s="61">
        <v>100.157</v>
      </c>
      <c r="AF78" s="63">
        <v>0.5797104639772982</v>
      </c>
    </row>
    <row r="79" spans="1:32" x14ac:dyDescent="0.2">
      <c r="C79" s="16">
        <v>3</v>
      </c>
      <c r="D79" s="16">
        <v>1</v>
      </c>
      <c r="E79" s="16">
        <v>1265</v>
      </c>
      <c r="F79" s="54">
        <v>10</v>
      </c>
      <c r="G79" s="55">
        <v>39.854999999999997</v>
      </c>
      <c r="H79" s="56">
        <v>48.024000000000001</v>
      </c>
      <c r="I79" s="57">
        <v>0.05</v>
      </c>
      <c r="J79" s="56">
        <v>0.308</v>
      </c>
      <c r="K79" s="57">
        <v>7.0000000000000001E-3</v>
      </c>
      <c r="L79" s="57">
        <v>-1E-3</v>
      </c>
      <c r="M79" s="56">
        <v>0.16200000000000001</v>
      </c>
      <c r="N79" s="58">
        <v>10.321999999999999</v>
      </c>
      <c r="O79" s="57">
        <v>3.1E-2</v>
      </c>
      <c r="P79" s="57">
        <v>6.0999999999999999E-2</v>
      </c>
      <c r="Q79" s="56">
        <v>0.28799999999999998</v>
      </c>
      <c r="R79" s="57">
        <v>3.0000000000000001E-3</v>
      </c>
      <c r="S79" s="56">
        <v>99.11</v>
      </c>
      <c r="T79" s="59">
        <v>89.239673414298025</v>
      </c>
      <c r="U79" s="76">
        <v>3</v>
      </c>
      <c r="V79" s="61">
        <v>5.7999999999999996E-2</v>
      </c>
      <c r="W79" s="61">
        <v>14.333333333333334</v>
      </c>
      <c r="X79" s="61">
        <v>21.047333333333334</v>
      </c>
      <c r="Y79" s="61">
        <v>0.63966666666666672</v>
      </c>
      <c r="Z79" s="61">
        <v>0.18000000000000002</v>
      </c>
      <c r="AA79" s="61">
        <v>19.273</v>
      </c>
      <c r="AB79" s="61">
        <v>41.80866666666666</v>
      </c>
      <c r="AC79" s="62">
        <v>0.18866666666666665</v>
      </c>
      <c r="AD79" s="61">
        <v>0.18533333333333335</v>
      </c>
      <c r="AE79" s="61">
        <v>97.713999999999999</v>
      </c>
      <c r="AF79" s="63">
        <v>0.57128494814523989</v>
      </c>
    </row>
    <row r="80" spans="1:32" x14ac:dyDescent="0.2">
      <c r="C80" s="16">
        <v>3</v>
      </c>
      <c r="D80" s="16">
        <v>1</v>
      </c>
      <c r="E80" s="16">
        <v>1266</v>
      </c>
      <c r="F80" s="54">
        <v>9</v>
      </c>
      <c r="G80" s="55"/>
      <c r="H80" s="56"/>
      <c r="I80" s="57"/>
      <c r="J80" s="56"/>
      <c r="K80" s="57"/>
      <c r="L80" s="57"/>
      <c r="M80" s="56"/>
      <c r="N80" s="58"/>
      <c r="O80" s="57"/>
      <c r="P80" s="57"/>
      <c r="Q80" s="56"/>
      <c r="R80" s="57"/>
      <c r="S80" s="56"/>
      <c r="T80" s="59"/>
      <c r="U80" s="76">
        <v>3</v>
      </c>
      <c r="V80" s="61">
        <v>3.6666666666666667E-2</v>
      </c>
      <c r="W80" s="61">
        <v>14.232666666666667</v>
      </c>
      <c r="X80" s="61">
        <v>20.715666666666667</v>
      </c>
      <c r="Y80" s="61">
        <v>0.64500000000000002</v>
      </c>
      <c r="Z80" s="61">
        <v>0.18699999999999997</v>
      </c>
      <c r="AA80" s="61">
        <v>18.932666666666666</v>
      </c>
      <c r="AB80" s="61">
        <v>42.900333333333329</v>
      </c>
      <c r="AC80" s="62">
        <v>0.18433333333333332</v>
      </c>
      <c r="AD80" s="61">
        <v>0.18366666666666664</v>
      </c>
      <c r="AE80" s="61">
        <v>98.017999999999986</v>
      </c>
      <c r="AF80" s="63">
        <v>0.58145646421459818</v>
      </c>
    </row>
    <row r="81" spans="1:32" x14ac:dyDescent="0.2">
      <c r="C81" s="16">
        <v>3</v>
      </c>
      <c r="D81" s="16">
        <v>1</v>
      </c>
      <c r="E81" s="16">
        <v>1264</v>
      </c>
      <c r="F81" s="54">
        <v>9</v>
      </c>
      <c r="G81" s="55"/>
      <c r="H81" s="56"/>
      <c r="I81" s="57"/>
      <c r="J81" s="56"/>
      <c r="K81" s="57"/>
      <c r="L81" s="57"/>
      <c r="M81" s="56"/>
      <c r="N81" s="58"/>
      <c r="O81" s="57"/>
      <c r="P81" s="57"/>
      <c r="Q81" s="56"/>
      <c r="R81" s="57"/>
      <c r="S81" s="56"/>
      <c r="T81" s="59"/>
      <c r="U81" s="76">
        <v>3</v>
      </c>
      <c r="V81" s="61">
        <v>3.4333333333333334E-2</v>
      </c>
      <c r="W81" s="61">
        <v>13.366333333333335</v>
      </c>
      <c r="X81" s="61">
        <v>21.317666666666668</v>
      </c>
      <c r="Y81" s="61">
        <v>0.72633333333333339</v>
      </c>
      <c r="Z81" s="61">
        <v>0.20033333333333334</v>
      </c>
      <c r="AA81" s="61">
        <v>21.277000000000001</v>
      </c>
      <c r="AB81" s="61">
        <v>40.805666666666667</v>
      </c>
      <c r="AC81" s="62">
        <v>0.15866666666666665</v>
      </c>
      <c r="AD81" s="61">
        <v>0.20566666666666666</v>
      </c>
      <c r="AE81" s="61">
        <v>98.091999999999999</v>
      </c>
      <c r="AF81" s="63">
        <v>0.56218897025715431</v>
      </c>
    </row>
    <row r="82" spans="1:32" x14ac:dyDescent="0.2">
      <c r="C82" s="16">
        <v>4</v>
      </c>
      <c r="D82" s="16">
        <v>3</v>
      </c>
      <c r="E82" s="16">
        <v>1267</v>
      </c>
      <c r="F82" s="54">
        <v>9</v>
      </c>
      <c r="G82" s="55">
        <v>39.948999999999991</v>
      </c>
      <c r="H82" s="56">
        <v>49.080000000000005</v>
      </c>
      <c r="I82" s="57">
        <v>5.5999999999999994E-2</v>
      </c>
      <c r="J82" s="56">
        <v>0.28733333333333327</v>
      </c>
      <c r="K82" s="57">
        <v>4.0000000000000001E-3</v>
      </c>
      <c r="L82" s="57">
        <v>1.3333333333333333E-3</v>
      </c>
      <c r="M82" s="56">
        <v>0.13633333333333333</v>
      </c>
      <c r="N82" s="58">
        <v>8.7583333333333329</v>
      </c>
      <c r="O82" s="57">
        <v>2.8000000000000001E-2</v>
      </c>
      <c r="P82" s="57">
        <v>9.2333333333333337E-2</v>
      </c>
      <c r="Q82" s="56">
        <v>0.34633333333333333</v>
      </c>
      <c r="R82" s="57">
        <v>2E-3</v>
      </c>
      <c r="S82" s="56">
        <v>98.741</v>
      </c>
      <c r="T82" s="59">
        <v>90.899974040131738</v>
      </c>
      <c r="U82" s="76">
        <v>3</v>
      </c>
      <c r="V82" s="61">
        <v>8.5666666666666669E-2</v>
      </c>
      <c r="W82" s="61">
        <v>14.025666666666666</v>
      </c>
      <c r="X82" s="61">
        <v>20.338333333333335</v>
      </c>
      <c r="Y82" s="61">
        <v>0.55300000000000005</v>
      </c>
      <c r="Z82" s="61">
        <v>0.17600000000000002</v>
      </c>
      <c r="AA82" s="61">
        <v>18.517666666666667</v>
      </c>
      <c r="AB82" s="61">
        <v>44.855333333333334</v>
      </c>
      <c r="AC82" s="62">
        <v>0.17933333333333334</v>
      </c>
      <c r="AD82" s="61">
        <v>0.14466666666666667</v>
      </c>
      <c r="AE82" s="61">
        <v>98.875666666666646</v>
      </c>
      <c r="AF82" s="63">
        <v>0.59669208913390304</v>
      </c>
    </row>
    <row r="83" spans="1:32" x14ac:dyDescent="0.2">
      <c r="C83" s="16">
        <v>5</v>
      </c>
      <c r="D83" s="16">
        <v>3</v>
      </c>
      <c r="E83" s="16">
        <v>1240</v>
      </c>
      <c r="F83" s="54">
        <v>15</v>
      </c>
      <c r="G83" s="55">
        <v>39.99666666666667</v>
      </c>
      <c r="H83" s="56">
        <v>48.353999999999992</v>
      </c>
      <c r="I83" s="57">
        <v>4.3000000000000003E-2</v>
      </c>
      <c r="J83" s="56">
        <v>0.29699999999999999</v>
      </c>
      <c r="K83" s="57">
        <v>5.9999999999999993E-3</v>
      </c>
      <c r="L83" s="57">
        <v>4.6666666666666671E-3</v>
      </c>
      <c r="M83" s="56">
        <v>0.15433333333333332</v>
      </c>
      <c r="N83" s="58">
        <v>9.9046666666666656</v>
      </c>
      <c r="O83" s="57">
        <v>3.1333333333333331E-2</v>
      </c>
      <c r="P83" s="57">
        <v>6.7666666666666667E-2</v>
      </c>
      <c r="Q83" s="56">
        <v>0.30266666666666664</v>
      </c>
      <c r="R83" s="57">
        <v>1.6666666666666668E-3</v>
      </c>
      <c r="S83" s="56">
        <v>99.163666666666657</v>
      </c>
      <c r="T83" s="59">
        <v>89.693091776525733</v>
      </c>
      <c r="U83" s="76">
        <v>3</v>
      </c>
      <c r="V83" s="61">
        <v>4.9000000000000002E-2</v>
      </c>
      <c r="W83" s="61">
        <v>13.621500000000001</v>
      </c>
      <c r="X83" s="61">
        <v>20.856999999999999</v>
      </c>
      <c r="Y83" s="61">
        <v>0.64200000000000002</v>
      </c>
      <c r="Z83" s="61">
        <v>0.20749999999999999</v>
      </c>
      <c r="AA83" s="61">
        <v>20.692</v>
      </c>
      <c r="AB83" s="61">
        <v>43.792500000000004</v>
      </c>
      <c r="AC83" s="62">
        <v>0.155</v>
      </c>
      <c r="AD83" s="61">
        <v>0.17549999999999999</v>
      </c>
      <c r="AE83" s="61">
        <v>100.19200000000001</v>
      </c>
      <c r="AF83" s="63">
        <v>0.58480709491967542</v>
      </c>
    </row>
    <row r="84" spans="1:32" x14ac:dyDescent="0.2">
      <c r="C84" s="16">
        <v>6</v>
      </c>
      <c r="D84" s="16">
        <v>3</v>
      </c>
      <c r="E84" s="16">
        <v>1262</v>
      </c>
      <c r="F84" s="54">
        <v>9</v>
      </c>
      <c r="G84" s="55">
        <v>40.676666666666669</v>
      </c>
      <c r="H84" s="56">
        <v>49.727666666666664</v>
      </c>
      <c r="I84" s="57">
        <v>4.6666666666666669E-2</v>
      </c>
      <c r="J84" s="56">
        <v>0.29033333333333333</v>
      </c>
      <c r="K84" s="57">
        <v>4.6666666666666671E-3</v>
      </c>
      <c r="L84" s="57">
        <v>6.3333333333333332E-3</v>
      </c>
      <c r="M84" s="56">
        <v>0.14233333333333334</v>
      </c>
      <c r="N84" s="58">
        <v>9.2706666666666653</v>
      </c>
      <c r="O84" s="57">
        <v>3.0333333333333334E-2</v>
      </c>
      <c r="P84" s="57">
        <v>8.3000000000000004E-2</v>
      </c>
      <c r="Q84" s="56">
        <v>0.34233333333333338</v>
      </c>
      <c r="R84" s="57">
        <v>3.666666666666667E-3</v>
      </c>
      <c r="S84" s="56">
        <v>100.62466666666667</v>
      </c>
      <c r="T84" s="59">
        <v>90.531630798075327</v>
      </c>
      <c r="U84" s="76">
        <v>2</v>
      </c>
      <c r="V84" s="61">
        <v>7.9000000000000001E-2</v>
      </c>
      <c r="W84" s="61">
        <v>11.621</v>
      </c>
      <c r="X84" s="61">
        <v>19.228999999999999</v>
      </c>
      <c r="Y84" s="61">
        <v>0.59050000000000002</v>
      </c>
      <c r="Z84" s="61">
        <v>0.251</v>
      </c>
      <c r="AA84" s="61">
        <v>24.266999999999999</v>
      </c>
      <c r="AB84" s="61">
        <v>44.6175</v>
      </c>
      <c r="AC84" s="62">
        <v>0.125</v>
      </c>
      <c r="AD84" s="61">
        <v>0.1535</v>
      </c>
      <c r="AE84" s="61">
        <v>100.9335</v>
      </c>
      <c r="AF84" s="63">
        <v>0.60884800882563483</v>
      </c>
    </row>
    <row r="85" spans="1:32" ht="17" thickBot="1" x14ac:dyDescent="0.25">
      <c r="A85" s="65"/>
      <c r="B85" s="14"/>
      <c r="C85" s="37">
        <v>6</v>
      </c>
      <c r="D85" s="37">
        <v>3</v>
      </c>
      <c r="E85" s="37">
        <v>1250</v>
      </c>
      <c r="F85" s="66">
        <v>9</v>
      </c>
      <c r="G85" s="67"/>
      <c r="H85" s="68"/>
      <c r="I85" s="69"/>
      <c r="J85" s="68"/>
      <c r="K85" s="69"/>
      <c r="L85" s="69"/>
      <c r="M85" s="68"/>
      <c r="N85" s="70"/>
      <c r="O85" s="69"/>
      <c r="P85" s="69"/>
      <c r="Q85" s="68"/>
      <c r="R85" s="69"/>
      <c r="S85" s="68"/>
      <c r="T85" s="71"/>
      <c r="U85" s="77">
        <v>3</v>
      </c>
      <c r="V85" s="73">
        <v>6.9666666666666668E-2</v>
      </c>
      <c r="W85" s="73">
        <v>13.899000000000001</v>
      </c>
      <c r="X85" s="73">
        <v>20.457333333333334</v>
      </c>
      <c r="Y85" s="73">
        <v>0.55733333333333335</v>
      </c>
      <c r="Z85" s="73">
        <v>0.21066666666666667</v>
      </c>
      <c r="AA85" s="73">
        <v>19.686333333333334</v>
      </c>
      <c r="AB85" s="73">
        <v>46.280666666666669</v>
      </c>
      <c r="AC85" s="74">
        <v>0.16600000000000001</v>
      </c>
      <c r="AD85" s="73">
        <v>0.14333333333333334</v>
      </c>
      <c r="AE85" s="73">
        <v>101.47033333333331</v>
      </c>
      <c r="AF85" s="75">
        <v>0.60280076776187708</v>
      </c>
    </row>
    <row r="86" spans="1:32" x14ac:dyDescent="0.2">
      <c r="A86" s="17" t="s">
        <v>19</v>
      </c>
      <c r="B86" s="3" t="s">
        <v>908</v>
      </c>
      <c r="C86" s="16">
        <v>2</v>
      </c>
      <c r="D86" s="16">
        <v>1</v>
      </c>
      <c r="E86" s="16">
        <v>1195</v>
      </c>
      <c r="F86" s="54">
        <v>9</v>
      </c>
      <c r="G86" s="55">
        <v>39.904000000000003</v>
      </c>
      <c r="H86" s="56">
        <v>45.651400000000002</v>
      </c>
      <c r="I86" s="57">
        <v>4.5699999999999998E-2</v>
      </c>
      <c r="J86" s="56">
        <v>0.2576</v>
      </c>
      <c r="K86" s="57">
        <v>5.5999999999999999E-3</v>
      </c>
      <c r="L86" s="57">
        <v>6.1999999999999998E-3</v>
      </c>
      <c r="M86" s="56">
        <v>0.21190000000000001</v>
      </c>
      <c r="N86" s="58">
        <v>13.623699999999999</v>
      </c>
      <c r="O86" s="57">
        <v>2.3199999999999998E-2</v>
      </c>
      <c r="P86" s="57">
        <v>2.5499999999999998E-2</v>
      </c>
      <c r="Q86" s="56">
        <v>0.2316</v>
      </c>
      <c r="R86" s="57">
        <v>0</v>
      </c>
      <c r="S86" s="56">
        <v>99.986500000000007</v>
      </c>
      <c r="T86" s="59">
        <v>85.659099242944976</v>
      </c>
      <c r="U86" s="76">
        <v>3</v>
      </c>
      <c r="V86" s="61">
        <v>0</v>
      </c>
      <c r="W86" s="61">
        <v>15.187433333333333</v>
      </c>
      <c r="X86" s="61">
        <v>33.06903333333333</v>
      </c>
      <c r="Y86" s="61">
        <v>0.77526666666666666</v>
      </c>
      <c r="Z86" s="61">
        <v>0.11633333333333333</v>
      </c>
      <c r="AA86" s="61">
        <v>21.659133333333333</v>
      </c>
      <c r="AB86" s="61">
        <v>29.378900000000002</v>
      </c>
      <c r="AC86" s="62">
        <v>0.17003333333333334</v>
      </c>
      <c r="AD86" s="61">
        <v>0.23313333333333333</v>
      </c>
      <c r="AE86" s="61">
        <v>100.58916666666666</v>
      </c>
      <c r="AF86" s="63">
        <v>0.37342966191256166</v>
      </c>
    </row>
    <row r="87" spans="1:32" x14ac:dyDescent="0.2">
      <c r="C87" s="16">
        <v>2</v>
      </c>
      <c r="D87" s="16">
        <v>1</v>
      </c>
      <c r="E87" s="16">
        <v>1219</v>
      </c>
      <c r="F87" s="54">
        <v>9</v>
      </c>
      <c r="G87" s="55"/>
      <c r="H87" s="56"/>
      <c r="I87" s="57"/>
      <c r="J87" s="56"/>
      <c r="K87" s="57"/>
      <c r="L87" s="57"/>
      <c r="M87" s="56"/>
      <c r="N87" s="58"/>
      <c r="O87" s="57"/>
      <c r="P87" s="57"/>
      <c r="Q87" s="56"/>
      <c r="R87" s="57"/>
      <c r="S87" s="56"/>
      <c r="T87" s="59"/>
      <c r="U87" s="76">
        <v>3</v>
      </c>
      <c r="V87" s="61">
        <v>0</v>
      </c>
      <c r="W87" s="61">
        <v>15.359766666666665</v>
      </c>
      <c r="X87" s="61">
        <v>34.654966666666667</v>
      </c>
      <c r="Y87" s="61">
        <v>0.79553333333333331</v>
      </c>
      <c r="Z87" s="61">
        <v>0.11436666666666667</v>
      </c>
      <c r="AA87" s="61">
        <v>21.156733333333335</v>
      </c>
      <c r="AB87" s="61">
        <v>27.222733333333334</v>
      </c>
      <c r="AC87" s="62">
        <v>0.18376666666666666</v>
      </c>
      <c r="AD87" s="61">
        <v>0.22603333333333331</v>
      </c>
      <c r="AE87" s="61">
        <v>99.713866666666661</v>
      </c>
      <c r="AF87" s="63">
        <v>0.34511653460913955</v>
      </c>
    </row>
    <row r="88" spans="1:32" x14ac:dyDescent="0.2">
      <c r="C88" s="16">
        <v>3</v>
      </c>
      <c r="D88" s="16">
        <v>1</v>
      </c>
      <c r="E88" s="16">
        <v>1217</v>
      </c>
      <c r="F88" s="54">
        <v>12</v>
      </c>
      <c r="G88" s="55">
        <v>38.363799999999998</v>
      </c>
      <c r="H88" s="56">
        <v>40.501100000000001</v>
      </c>
      <c r="I88" s="57">
        <v>3.6600000000000001E-2</v>
      </c>
      <c r="J88" s="56">
        <v>0.25979999999999998</v>
      </c>
      <c r="K88" s="57">
        <v>1.2699999999999999E-2</v>
      </c>
      <c r="L88" s="57">
        <v>1.15E-2</v>
      </c>
      <c r="M88" s="56">
        <v>0.29849999999999999</v>
      </c>
      <c r="N88" s="58">
        <v>18.706099999999999</v>
      </c>
      <c r="O88" s="57">
        <v>3.15E-2</v>
      </c>
      <c r="P88" s="57">
        <v>1.83E-2</v>
      </c>
      <c r="Q88" s="56">
        <v>0.2165</v>
      </c>
      <c r="R88" s="57">
        <v>1.4E-3</v>
      </c>
      <c r="S88" s="56">
        <v>98.457899999999995</v>
      </c>
      <c r="T88" s="59">
        <v>79.421396167209295</v>
      </c>
      <c r="U88" s="76">
        <v>3</v>
      </c>
      <c r="V88" s="61">
        <v>0</v>
      </c>
      <c r="W88" s="61">
        <v>10.559366666666667</v>
      </c>
      <c r="X88" s="61">
        <v>24.29546666666667</v>
      </c>
      <c r="Y88" s="61">
        <v>4.7310666666666661</v>
      </c>
      <c r="Z88" s="61">
        <v>0.18110000000000001</v>
      </c>
      <c r="AA88" s="61">
        <v>38.600233333333335</v>
      </c>
      <c r="AB88" s="61">
        <v>19.513066666666663</v>
      </c>
      <c r="AC88" s="62">
        <v>0.20743333333333333</v>
      </c>
      <c r="AD88" s="61">
        <v>0.71683333333333332</v>
      </c>
      <c r="AE88" s="61">
        <v>98.804633333333342</v>
      </c>
      <c r="AF88" s="63">
        <v>0.35020221214150632</v>
      </c>
    </row>
    <row r="89" spans="1:32" x14ac:dyDescent="0.2">
      <c r="C89" s="16">
        <v>3</v>
      </c>
      <c r="D89" s="16">
        <v>1</v>
      </c>
      <c r="E89" s="16">
        <v>1217</v>
      </c>
      <c r="F89" s="54">
        <v>11</v>
      </c>
      <c r="G89" s="55"/>
      <c r="H89" s="56"/>
      <c r="I89" s="57"/>
      <c r="J89" s="56"/>
      <c r="K89" s="57"/>
      <c r="L89" s="57"/>
      <c r="M89" s="56"/>
      <c r="N89" s="58"/>
      <c r="O89" s="57"/>
      <c r="P89" s="57"/>
      <c r="Q89" s="56"/>
      <c r="R89" s="57"/>
      <c r="S89" s="56"/>
      <c r="T89" s="59"/>
      <c r="U89" s="76">
        <v>3</v>
      </c>
      <c r="V89" s="61">
        <v>0</v>
      </c>
      <c r="W89" s="61">
        <v>10.638</v>
      </c>
      <c r="X89" s="61">
        <v>24.248866666666668</v>
      </c>
      <c r="Y89" s="61">
        <v>4.0030666666666663</v>
      </c>
      <c r="Z89" s="61">
        <v>0.19423333333333334</v>
      </c>
      <c r="AA89" s="61">
        <v>39.273266666666665</v>
      </c>
      <c r="AB89" s="61">
        <v>19.259266666666665</v>
      </c>
      <c r="AC89" s="62">
        <v>0.2069</v>
      </c>
      <c r="AD89" s="61">
        <v>0.65046666666666664</v>
      </c>
      <c r="AE89" s="61">
        <v>98.474133333333342</v>
      </c>
      <c r="AF89" s="63">
        <v>0.34759988512700474</v>
      </c>
    </row>
    <row r="90" spans="1:32" x14ac:dyDescent="0.2">
      <c r="C90" s="16">
        <v>3</v>
      </c>
      <c r="D90" s="16">
        <v>1</v>
      </c>
      <c r="E90" s="16">
        <v>1215</v>
      </c>
      <c r="F90" s="54">
        <v>11</v>
      </c>
      <c r="G90" s="55"/>
      <c r="H90" s="56"/>
      <c r="I90" s="57"/>
      <c r="J90" s="56"/>
      <c r="K90" s="57"/>
      <c r="L90" s="57"/>
      <c r="M90" s="56"/>
      <c r="N90" s="58"/>
      <c r="O90" s="57"/>
      <c r="P90" s="57"/>
      <c r="Q90" s="56"/>
      <c r="R90" s="57"/>
      <c r="S90" s="56"/>
      <c r="T90" s="59"/>
      <c r="U90" s="76">
        <v>1</v>
      </c>
      <c r="V90" s="61">
        <v>0</v>
      </c>
      <c r="W90" s="61">
        <v>10.805999999999999</v>
      </c>
      <c r="X90" s="61">
        <v>24.707899999999999</v>
      </c>
      <c r="Y90" s="61">
        <v>3.9468999999999999</v>
      </c>
      <c r="Z90" s="61">
        <v>0.19159999999999999</v>
      </c>
      <c r="AA90" s="61">
        <v>39.463299999999997</v>
      </c>
      <c r="AB90" s="61">
        <v>18.857299999999999</v>
      </c>
      <c r="AC90" s="62">
        <v>0.2301</v>
      </c>
      <c r="AD90" s="61">
        <v>0.60619999999999996</v>
      </c>
      <c r="AE90" s="61">
        <v>98.809399999999997</v>
      </c>
      <c r="AF90" s="63">
        <v>0.33861842179808149</v>
      </c>
    </row>
    <row r="91" spans="1:32" x14ac:dyDescent="0.2">
      <c r="C91" s="16">
        <v>8</v>
      </c>
      <c r="D91" s="16">
        <v>3</v>
      </c>
      <c r="E91" s="16">
        <v>1215</v>
      </c>
      <c r="F91" s="54">
        <v>11</v>
      </c>
      <c r="G91" s="55">
        <v>39.596566666666668</v>
      </c>
      <c r="H91" s="56">
        <v>43.411200000000001</v>
      </c>
      <c r="I91" s="57">
        <v>4.7566666666666667E-2</v>
      </c>
      <c r="J91" s="56">
        <v>0.26016666666666666</v>
      </c>
      <c r="K91" s="57">
        <v>1.6500000000000001E-2</v>
      </c>
      <c r="L91" s="57">
        <v>1.0799999999999999E-2</v>
      </c>
      <c r="M91" s="56">
        <v>0.25333333333333335</v>
      </c>
      <c r="N91" s="58">
        <v>16.487500000000001</v>
      </c>
      <c r="O91" s="57">
        <v>2.9566666666666668E-2</v>
      </c>
      <c r="P91" s="57">
        <v>2.2633333333333328E-2</v>
      </c>
      <c r="Q91" s="56">
        <v>0.19223333333333334</v>
      </c>
      <c r="R91" s="57">
        <v>3.3666666666666667E-3</v>
      </c>
      <c r="S91" s="56">
        <v>100.33143333333334</v>
      </c>
      <c r="T91" s="59">
        <v>82.435718089105791</v>
      </c>
      <c r="U91" s="76">
        <v>3</v>
      </c>
      <c r="V91" s="61">
        <v>0</v>
      </c>
      <c r="W91" s="61">
        <v>13.6364</v>
      </c>
      <c r="X91" s="61">
        <v>33.162399999999998</v>
      </c>
      <c r="Y91" s="61">
        <v>1.8413000000000002</v>
      </c>
      <c r="Z91" s="61">
        <v>0.14223333333333335</v>
      </c>
      <c r="AA91" s="61">
        <v>28.850966666666665</v>
      </c>
      <c r="AB91" s="61">
        <v>21.668533333333333</v>
      </c>
      <c r="AC91" s="62">
        <v>0.16866666666666666</v>
      </c>
      <c r="AD91" s="61">
        <v>0.37106666666666666</v>
      </c>
      <c r="AE91" s="61">
        <v>99.841666666666654</v>
      </c>
      <c r="AF91" s="63">
        <v>0.30474862130419239</v>
      </c>
    </row>
    <row r="92" spans="1:32" x14ac:dyDescent="0.2">
      <c r="C92" s="16">
        <v>8</v>
      </c>
      <c r="D92" s="16">
        <v>3</v>
      </c>
      <c r="E92" s="16">
        <v>1218</v>
      </c>
      <c r="F92" s="54">
        <v>15</v>
      </c>
      <c r="G92" s="55"/>
      <c r="H92" s="56"/>
      <c r="I92" s="57"/>
      <c r="J92" s="56"/>
      <c r="K92" s="57"/>
      <c r="L92" s="57"/>
      <c r="M92" s="56"/>
      <c r="N92" s="58"/>
      <c r="O92" s="57"/>
      <c r="P92" s="57"/>
      <c r="Q92" s="56"/>
      <c r="R92" s="57"/>
      <c r="S92" s="56"/>
      <c r="T92" s="59"/>
      <c r="U92" s="76">
        <v>3</v>
      </c>
      <c r="V92" s="61">
        <v>0</v>
      </c>
      <c r="W92" s="61">
        <v>13.422466666666667</v>
      </c>
      <c r="X92" s="61">
        <v>32.373633333333331</v>
      </c>
      <c r="Y92" s="61">
        <v>1.9633333333333336</v>
      </c>
      <c r="Z92" s="61">
        <v>0.15713333333333335</v>
      </c>
      <c r="AA92" s="61">
        <v>29.005133333333333</v>
      </c>
      <c r="AB92" s="61">
        <v>21.869433333333333</v>
      </c>
      <c r="AC92" s="62">
        <v>0.19026666666666667</v>
      </c>
      <c r="AD92" s="61">
        <v>0.38230000000000003</v>
      </c>
      <c r="AE92" s="61">
        <v>99.363800000000012</v>
      </c>
      <c r="AF92" s="63">
        <v>0.31185305499700383</v>
      </c>
    </row>
    <row r="93" spans="1:32" x14ac:dyDescent="0.2">
      <c r="C93" s="16">
        <v>9</v>
      </c>
      <c r="D93" s="16">
        <v>2</v>
      </c>
      <c r="E93" s="16">
        <v>1225</v>
      </c>
      <c r="F93" s="54">
        <v>9</v>
      </c>
      <c r="G93" s="55">
        <v>39.662949999999995</v>
      </c>
      <c r="H93" s="56">
        <v>44.990549999999999</v>
      </c>
      <c r="I93" s="57">
        <v>5.4400000000000004E-2</v>
      </c>
      <c r="J93" s="56">
        <v>0.24885000000000002</v>
      </c>
      <c r="K93" s="57">
        <v>1.01E-2</v>
      </c>
      <c r="L93" s="57">
        <v>1.575E-2</v>
      </c>
      <c r="M93" s="56">
        <v>0.21765000000000001</v>
      </c>
      <c r="N93" s="58">
        <v>14.297599999999999</v>
      </c>
      <c r="O93" s="57">
        <v>2.835E-2</v>
      </c>
      <c r="P93" s="57">
        <v>5.2949999999999997E-2</v>
      </c>
      <c r="Q93" s="56">
        <v>0.24329999999999999</v>
      </c>
      <c r="R93" s="57">
        <v>1.4E-3</v>
      </c>
      <c r="S93" s="56">
        <v>99.823849999999993</v>
      </c>
      <c r="T93" s="59">
        <v>84.869436126339153</v>
      </c>
      <c r="U93" s="76">
        <v>3</v>
      </c>
      <c r="V93" s="61">
        <v>0</v>
      </c>
      <c r="W93" s="61">
        <v>14.0685</v>
      </c>
      <c r="X93" s="61">
        <v>35.131833333333333</v>
      </c>
      <c r="Y93" s="61">
        <v>0.61416666666666664</v>
      </c>
      <c r="Z93" s="61">
        <v>0.13043333333333332</v>
      </c>
      <c r="AA93" s="61">
        <v>23.232566666666667</v>
      </c>
      <c r="AB93" s="61">
        <v>26.565033333333332</v>
      </c>
      <c r="AC93" s="62">
        <v>0.16053333333333333</v>
      </c>
      <c r="AD93" s="61">
        <v>0.17196666666666668</v>
      </c>
      <c r="AE93" s="61">
        <v>100.07503333333334</v>
      </c>
      <c r="AF93" s="63">
        <v>0.33657928997982994</v>
      </c>
    </row>
    <row r="94" spans="1:32" x14ac:dyDescent="0.2">
      <c r="C94" s="16">
        <v>9</v>
      </c>
      <c r="D94" s="16">
        <v>2</v>
      </c>
      <c r="E94" s="16">
        <v>1229</v>
      </c>
      <c r="F94" s="54">
        <v>13</v>
      </c>
      <c r="G94" s="55"/>
      <c r="H94" s="56"/>
      <c r="I94" s="57"/>
      <c r="J94" s="56"/>
      <c r="K94" s="57"/>
      <c r="L94" s="57"/>
      <c r="M94" s="56"/>
      <c r="N94" s="58"/>
      <c r="O94" s="57"/>
      <c r="P94" s="57"/>
      <c r="Q94" s="56"/>
      <c r="R94" s="57"/>
      <c r="S94" s="56"/>
      <c r="T94" s="59"/>
      <c r="U94" s="76">
        <v>3</v>
      </c>
      <c r="V94" s="61">
        <v>0</v>
      </c>
      <c r="W94" s="61">
        <v>13.115933333333333</v>
      </c>
      <c r="X94" s="61">
        <v>34.642766666666667</v>
      </c>
      <c r="Y94" s="61">
        <v>0.81336666666666668</v>
      </c>
      <c r="Z94" s="61">
        <v>0.14949999999999999</v>
      </c>
      <c r="AA94" s="61">
        <v>25.725333333333335</v>
      </c>
      <c r="AB94" s="61">
        <v>25.339100000000002</v>
      </c>
      <c r="AC94" s="62">
        <v>0.15440000000000001</v>
      </c>
      <c r="AD94" s="61">
        <v>0.2016</v>
      </c>
      <c r="AE94" s="61">
        <v>100.14193333333333</v>
      </c>
      <c r="AF94" s="63">
        <v>0.32938612418952667</v>
      </c>
    </row>
    <row r="95" spans="1:32" x14ac:dyDescent="0.2">
      <c r="A95" s="17" t="s">
        <v>19</v>
      </c>
      <c r="B95" s="3"/>
      <c r="C95" s="16">
        <v>2</v>
      </c>
      <c r="D95" s="16">
        <v>2</v>
      </c>
      <c r="E95" s="16">
        <v>1218</v>
      </c>
      <c r="F95" s="54">
        <v>9</v>
      </c>
      <c r="G95" s="55">
        <v>39.9985</v>
      </c>
      <c r="H95" s="56">
        <v>46.853000000000002</v>
      </c>
      <c r="I95" s="57">
        <v>4.8500000000000001E-2</v>
      </c>
      <c r="J95" s="56">
        <v>0.27250000000000002</v>
      </c>
      <c r="K95" s="57">
        <v>6.0000000000000001E-3</v>
      </c>
      <c r="L95" s="57">
        <v>2.5000000000000001E-3</v>
      </c>
      <c r="M95" s="56">
        <v>0.19450000000000001</v>
      </c>
      <c r="N95" s="58">
        <v>12.776499999999999</v>
      </c>
      <c r="O95" s="57">
        <v>3.9E-2</v>
      </c>
      <c r="P95" s="57">
        <v>3.7999999999999999E-2</v>
      </c>
      <c r="Q95" s="56">
        <v>0.23699999999999999</v>
      </c>
      <c r="R95" s="57">
        <v>4.0000000000000001E-3</v>
      </c>
      <c r="S95" s="56">
        <v>100.47</v>
      </c>
      <c r="T95" s="59">
        <v>86.731725759239708</v>
      </c>
      <c r="U95" s="76">
        <v>3</v>
      </c>
      <c r="V95" s="61">
        <v>2.3666666666666669E-2</v>
      </c>
      <c r="W95" s="61">
        <v>14.665666666666667</v>
      </c>
      <c r="X95" s="61">
        <v>30.068666666666669</v>
      </c>
      <c r="Y95" s="61">
        <v>0.81</v>
      </c>
      <c r="Z95" s="61">
        <v>0.16333333333333333</v>
      </c>
      <c r="AA95" s="61">
        <v>22.33966666666667</v>
      </c>
      <c r="AB95" s="61">
        <v>31.198333333333334</v>
      </c>
      <c r="AC95" s="62">
        <v>0.19033333333333333</v>
      </c>
      <c r="AD95" s="61">
        <v>0.23966666666666667</v>
      </c>
      <c r="AE95" s="61">
        <v>99.699333333333342</v>
      </c>
      <c r="AF95" s="63">
        <v>0.41039005907557569</v>
      </c>
    </row>
    <row r="96" spans="1:32" x14ac:dyDescent="0.2">
      <c r="C96" s="16">
        <v>3</v>
      </c>
      <c r="D96" s="16">
        <v>2</v>
      </c>
      <c r="E96" s="16">
        <v>1222</v>
      </c>
      <c r="F96" s="54">
        <v>9</v>
      </c>
      <c r="G96" s="55">
        <v>39.6815</v>
      </c>
      <c r="H96" s="56">
        <v>45.516500000000001</v>
      </c>
      <c r="I96" s="57">
        <v>5.1999999999999998E-2</v>
      </c>
      <c r="J96" s="56">
        <v>0.2505</v>
      </c>
      <c r="K96" s="57">
        <v>1.15E-2</v>
      </c>
      <c r="L96" s="57">
        <v>1.2500000000000001E-2</v>
      </c>
      <c r="M96" s="56">
        <v>0.21249999999999999</v>
      </c>
      <c r="N96" s="58">
        <v>14.216000000000001</v>
      </c>
      <c r="O96" s="57">
        <v>0.04</v>
      </c>
      <c r="P96" s="57">
        <v>2.8000000000000001E-2</v>
      </c>
      <c r="Q96" s="56">
        <v>0.22700000000000001</v>
      </c>
      <c r="R96" s="57">
        <v>-1E-3</v>
      </c>
      <c r="S96" s="56">
        <v>100.247</v>
      </c>
      <c r="T96" s="59">
        <v>85.090835709171714</v>
      </c>
      <c r="U96" s="76">
        <v>3</v>
      </c>
      <c r="V96" s="61">
        <v>4.7999999999999994E-2</v>
      </c>
      <c r="W96" s="61">
        <v>14.773333333333333</v>
      </c>
      <c r="X96" s="61">
        <v>34.110333333333337</v>
      </c>
      <c r="Y96" s="61">
        <v>1.1056666666666668</v>
      </c>
      <c r="Z96" s="61">
        <v>0.17533333333333334</v>
      </c>
      <c r="AA96" s="61">
        <v>24.039666666666665</v>
      </c>
      <c r="AB96" s="61">
        <v>25.673000000000002</v>
      </c>
      <c r="AC96" s="62">
        <v>0.219</v>
      </c>
      <c r="AD96" s="61">
        <v>0.28099999999999997</v>
      </c>
      <c r="AE96" s="61">
        <v>100.42533333333334</v>
      </c>
      <c r="AF96" s="63">
        <v>0.33550407074643068</v>
      </c>
    </row>
    <row r="97" spans="1:32" x14ac:dyDescent="0.2">
      <c r="C97" s="16">
        <v>3</v>
      </c>
      <c r="D97" s="16">
        <v>2</v>
      </c>
      <c r="E97" s="16">
        <v>1225</v>
      </c>
      <c r="F97" s="54">
        <v>10</v>
      </c>
      <c r="G97" s="55"/>
      <c r="H97" s="56"/>
      <c r="I97" s="57"/>
      <c r="J97" s="56"/>
      <c r="K97" s="57"/>
      <c r="L97" s="57"/>
      <c r="M97" s="56"/>
      <c r="N97" s="58"/>
      <c r="O97" s="57"/>
      <c r="P97" s="57"/>
      <c r="Q97" s="56"/>
      <c r="R97" s="57"/>
      <c r="S97" s="56"/>
      <c r="T97" s="59"/>
      <c r="U97" s="76">
        <v>3</v>
      </c>
      <c r="V97" s="61">
        <v>5.1666666666666666E-2</v>
      </c>
      <c r="W97" s="61">
        <v>14.496333333333334</v>
      </c>
      <c r="X97" s="61">
        <v>33.421666666666667</v>
      </c>
      <c r="Y97" s="61">
        <v>1.1696666666666666</v>
      </c>
      <c r="Z97" s="61">
        <v>0.16800000000000001</v>
      </c>
      <c r="AA97" s="61">
        <v>24.066000000000003</v>
      </c>
      <c r="AB97" s="61">
        <v>25.844999999999999</v>
      </c>
      <c r="AC97" s="62">
        <v>0.21099999999999999</v>
      </c>
      <c r="AD97" s="61">
        <v>0.28699999999999998</v>
      </c>
      <c r="AE97" s="61">
        <v>99.716333333333338</v>
      </c>
      <c r="AF97" s="63">
        <v>0.34156644523462565</v>
      </c>
    </row>
    <row r="98" spans="1:32" x14ac:dyDescent="0.2">
      <c r="C98" s="16">
        <v>3</v>
      </c>
      <c r="D98" s="16">
        <v>2</v>
      </c>
      <c r="E98" s="16">
        <v>1221</v>
      </c>
      <c r="F98" s="54">
        <v>11</v>
      </c>
      <c r="G98" s="55"/>
      <c r="H98" s="56"/>
      <c r="I98" s="57"/>
      <c r="J98" s="56"/>
      <c r="K98" s="57"/>
      <c r="L98" s="57"/>
      <c r="M98" s="56"/>
      <c r="N98" s="58"/>
      <c r="O98" s="57"/>
      <c r="P98" s="57"/>
      <c r="Q98" s="56"/>
      <c r="R98" s="57"/>
      <c r="S98" s="56"/>
      <c r="T98" s="59"/>
      <c r="U98" s="76">
        <v>3</v>
      </c>
      <c r="V98" s="61">
        <v>4.7999999999999994E-2</v>
      </c>
      <c r="W98" s="61">
        <v>15.164333333333333</v>
      </c>
      <c r="X98" s="61">
        <v>34.823</v>
      </c>
      <c r="Y98" s="61">
        <v>1.7869999999999999</v>
      </c>
      <c r="Z98" s="61">
        <v>0.19866666666666669</v>
      </c>
      <c r="AA98" s="61">
        <v>24.240333333333336</v>
      </c>
      <c r="AB98" s="61">
        <v>24.187000000000001</v>
      </c>
      <c r="AC98" s="62">
        <v>0.22499999999999998</v>
      </c>
      <c r="AD98" s="61">
        <v>0.32666666666666666</v>
      </c>
      <c r="AE98" s="61">
        <v>101</v>
      </c>
      <c r="AF98" s="63">
        <v>0.31784415943710165</v>
      </c>
    </row>
    <row r="99" spans="1:32" ht="17" thickBot="1" x14ac:dyDescent="0.25">
      <c r="A99" s="65"/>
      <c r="B99" s="14"/>
      <c r="C99" s="37">
        <v>5</v>
      </c>
      <c r="D99" s="37">
        <v>3</v>
      </c>
      <c r="E99" s="37">
        <v>1218</v>
      </c>
      <c r="F99" s="66">
        <v>8</v>
      </c>
      <c r="G99" s="67">
        <v>39.712666666666664</v>
      </c>
      <c r="H99" s="68">
        <v>45.69</v>
      </c>
      <c r="I99" s="69">
        <v>5.1333333333333335E-2</v>
      </c>
      <c r="J99" s="68">
        <v>0.25666666666666665</v>
      </c>
      <c r="K99" s="69">
        <v>9.6666666666666672E-3</v>
      </c>
      <c r="L99" s="69">
        <v>6.6666666666666664E-4</v>
      </c>
      <c r="M99" s="68">
        <v>0.21299999999999999</v>
      </c>
      <c r="N99" s="70">
        <v>14.176000000000002</v>
      </c>
      <c r="O99" s="69">
        <v>3.9666666666666663E-2</v>
      </c>
      <c r="P99" s="69">
        <v>0.03</v>
      </c>
      <c r="Q99" s="68">
        <v>0.217</v>
      </c>
      <c r="R99" s="69">
        <v>1.6666666666666668E-3</v>
      </c>
      <c r="S99" s="68">
        <v>100.39833333333333</v>
      </c>
      <c r="T99" s="71">
        <v>85.174652756972492</v>
      </c>
      <c r="U99" s="77">
        <v>3</v>
      </c>
      <c r="V99" s="73">
        <v>3.7333333333333336E-2</v>
      </c>
      <c r="W99" s="73">
        <v>14.696333333333333</v>
      </c>
      <c r="X99" s="73">
        <v>34.171333333333337</v>
      </c>
      <c r="Y99" s="73">
        <v>0.97499999999999998</v>
      </c>
      <c r="Z99" s="73">
        <v>0.17733333333333334</v>
      </c>
      <c r="AA99" s="73">
        <v>23.614666666666665</v>
      </c>
      <c r="AB99" s="73">
        <v>25.78</v>
      </c>
      <c r="AC99" s="74">
        <v>0.17900000000000002</v>
      </c>
      <c r="AD99" s="73">
        <v>0.25433333333333336</v>
      </c>
      <c r="AE99" s="73">
        <v>99.885333333333335</v>
      </c>
      <c r="AF99" s="75">
        <v>0.33603318783622904</v>
      </c>
    </row>
    <row r="100" spans="1:32" x14ac:dyDescent="0.2">
      <c r="A100" s="17" t="s">
        <v>10</v>
      </c>
      <c r="B100" s="1" t="s">
        <v>889</v>
      </c>
      <c r="C100" s="16">
        <v>1</v>
      </c>
      <c r="D100" s="16">
        <v>1</v>
      </c>
      <c r="E100" s="16">
        <v>1226</v>
      </c>
      <c r="F100" s="54">
        <v>8</v>
      </c>
      <c r="G100" s="55">
        <v>39.900100000000002</v>
      </c>
      <c r="H100" s="56">
        <v>47.851700000000001</v>
      </c>
      <c r="I100" s="57">
        <v>5.2299999999999999E-2</v>
      </c>
      <c r="J100" s="56">
        <v>0.30790000000000001</v>
      </c>
      <c r="K100" s="57">
        <v>1E-3</v>
      </c>
      <c r="L100" s="57">
        <v>2.2000000000000001E-3</v>
      </c>
      <c r="M100" s="56">
        <v>0.15509999999999999</v>
      </c>
      <c r="N100" s="58">
        <v>9.5916999999999994</v>
      </c>
      <c r="O100" s="57">
        <v>1.8499999999999999E-2</v>
      </c>
      <c r="P100" s="57">
        <v>7.1400000000000005E-2</v>
      </c>
      <c r="Q100" s="56">
        <v>0.31430000000000002</v>
      </c>
      <c r="R100" s="57">
        <v>0</v>
      </c>
      <c r="S100" s="56">
        <v>98.266300000000001</v>
      </c>
      <c r="T100" s="59">
        <v>89.891665630358716</v>
      </c>
      <c r="U100" s="76">
        <v>3</v>
      </c>
      <c r="V100" s="61">
        <v>0</v>
      </c>
      <c r="W100" s="61">
        <v>16.408333333333335</v>
      </c>
      <c r="X100" s="61">
        <v>30.471466666666668</v>
      </c>
      <c r="Y100" s="61">
        <v>0.3553</v>
      </c>
      <c r="Z100" s="61">
        <v>9.526666666666668E-2</v>
      </c>
      <c r="AA100" s="61">
        <v>15.5558</v>
      </c>
      <c r="AB100" s="61">
        <v>35.162366666666664</v>
      </c>
      <c r="AC100" s="62">
        <v>0.1845</v>
      </c>
      <c r="AD100" s="61">
        <v>0.14823333333333333</v>
      </c>
      <c r="AE100" s="61">
        <v>98.381366666666665</v>
      </c>
      <c r="AF100" s="63">
        <v>0.43635180474687685</v>
      </c>
    </row>
    <row r="101" spans="1:32" x14ac:dyDescent="0.2">
      <c r="C101" s="16">
        <v>2</v>
      </c>
      <c r="D101" s="16">
        <v>2</v>
      </c>
      <c r="E101" s="16">
        <v>1238</v>
      </c>
      <c r="F101" s="54">
        <v>10</v>
      </c>
      <c r="G101" s="55">
        <v>39.819649999999996</v>
      </c>
      <c r="H101" s="56">
        <v>47.454300000000003</v>
      </c>
      <c r="I101" s="57">
        <v>5.2599999999999994E-2</v>
      </c>
      <c r="J101" s="56">
        <v>0.31415000000000004</v>
      </c>
      <c r="K101" s="57">
        <v>2.9499999999999999E-3</v>
      </c>
      <c r="L101" s="57">
        <v>3.3500000000000001E-3</v>
      </c>
      <c r="M101" s="56">
        <v>0.15860000000000002</v>
      </c>
      <c r="N101" s="58">
        <v>9.8509999999999991</v>
      </c>
      <c r="O101" s="57">
        <v>2.0449999999999999E-2</v>
      </c>
      <c r="P101" s="57">
        <v>6.0850000000000001E-2</v>
      </c>
      <c r="Q101" s="56">
        <v>0.30689999999999995</v>
      </c>
      <c r="R101" s="57">
        <v>1.5E-3</v>
      </c>
      <c r="S101" s="56">
        <v>98.046300000000002</v>
      </c>
      <c r="T101" s="59">
        <v>89.569032617119433</v>
      </c>
      <c r="U101" s="76">
        <v>3</v>
      </c>
      <c r="V101" s="61">
        <v>0</v>
      </c>
      <c r="W101" s="61">
        <v>15.692266666666667</v>
      </c>
      <c r="X101" s="61">
        <v>27.829066666666666</v>
      </c>
      <c r="Y101" s="61">
        <v>0.45519999999999999</v>
      </c>
      <c r="Z101" s="61">
        <v>9.4033333333333316E-2</v>
      </c>
      <c r="AA101" s="61">
        <v>16.330033333333333</v>
      </c>
      <c r="AB101" s="61">
        <v>37.122766666666671</v>
      </c>
      <c r="AC101" s="62">
        <v>0.1782</v>
      </c>
      <c r="AD101" s="61">
        <v>0.15396666666666667</v>
      </c>
      <c r="AE101" s="61">
        <v>97.85563333333333</v>
      </c>
      <c r="AF101" s="63">
        <v>0.47225852423018683</v>
      </c>
    </row>
    <row r="102" spans="1:32" x14ac:dyDescent="0.2">
      <c r="C102" s="16">
        <v>4</v>
      </c>
      <c r="D102" s="16">
        <v>3</v>
      </c>
      <c r="E102" s="16">
        <v>1227</v>
      </c>
      <c r="F102" s="54">
        <v>17</v>
      </c>
      <c r="G102" s="55">
        <v>39.686100000000003</v>
      </c>
      <c r="H102" s="56">
        <v>47.677633333333326</v>
      </c>
      <c r="I102" s="57">
        <v>5.043333333333333E-2</v>
      </c>
      <c r="J102" s="56">
        <v>0.29910000000000003</v>
      </c>
      <c r="K102" s="57">
        <v>2.2666666666666668E-3</v>
      </c>
      <c r="L102" s="57">
        <v>4.8333333333333327E-3</v>
      </c>
      <c r="M102" s="56">
        <v>0.16009999999999999</v>
      </c>
      <c r="N102" s="58">
        <v>9.9421999999999997</v>
      </c>
      <c r="O102" s="57">
        <v>1.9933333333333334E-2</v>
      </c>
      <c r="P102" s="57">
        <v>6.826666666666667E-2</v>
      </c>
      <c r="Q102" s="56">
        <v>0.31403333333333333</v>
      </c>
      <c r="R102" s="57">
        <v>1.3333333333333333E-3</v>
      </c>
      <c r="S102" s="56">
        <v>98.226333333333329</v>
      </c>
      <c r="T102" s="59">
        <v>89.526726021024999</v>
      </c>
      <c r="U102" s="76">
        <v>3</v>
      </c>
      <c r="V102" s="61">
        <v>0</v>
      </c>
      <c r="W102" s="61">
        <v>15.222666666666667</v>
      </c>
      <c r="X102" s="61">
        <v>28.467466666666667</v>
      </c>
      <c r="Y102" s="61">
        <v>0.54533333333333334</v>
      </c>
      <c r="Z102" s="61">
        <v>0.10659999999999999</v>
      </c>
      <c r="AA102" s="61">
        <v>17.263300000000001</v>
      </c>
      <c r="AB102" s="61">
        <v>35.975433333333335</v>
      </c>
      <c r="AC102" s="62">
        <v>0.17886666666666665</v>
      </c>
      <c r="AD102" s="61">
        <v>0.14963333333333334</v>
      </c>
      <c r="AE102" s="61">
        <v>97.909366666666685</v>
      </c>
      <c r="AF102" s="63">
        <v>0.45880984516858331</v>
      </c>
    </row>
    <row r="103" spans="1:32" x14ac:dyDescent="0.2">
      <c r="C103" s="16">
        <v>4</v>
      </c>
      <c r="D103" s="16">
        <v>3</v>
      </c>
      <c r="E103" s="16">
        <v>1230</v>
      </c>
      <c r="F103" s="54">
        <v>17</v>
      </c>
      <c r="G103" s="55"/>
      <c r="H103" s="56"/>
      <c r="I103" s="57"/>
      <c r="J103" s="56"/>
      <c r="K103" s="57"/>
      <c r="L103" s="57"/>
      <c r="M103" s="56"/>
      <c r="N103" s="58"/>
      <c r="O103" s="57"/>
      <c r="P103" s="57"/>
      <c r="Q103" s="56"/>
      <c r="R103" s="57"/>
      <c r="S103" s="56"/>
      <c r="T103" s="59"/>
      <c r="U103" s="76">
        <v>3</v>
      </c>
      <c r="V103" s="61">
        <v>0</v>
      </c>
      <c r="W103" s="61">
        <v>15.553400000000002</v>
      </c>
      <c r="X103" s="61">
        <v>27.578800000000001</v>
      </c>
      <c r="Y103" s="61">
        <v>0.49683333333333329</v>
      </c>
      <c r="Z103" s="61">
        <v>0.10636666666666666</v>
      </c>
      <c r="AA103" s="61">
        <v>16.679366666666667</v>
      </c>
      <c r="AB103" s="61">
        <v>37.082066666666663</v>
      </c>
      <c r="AC103" s="62">
        <v>0.1966</v>
      </c>
      <c r="AD103" s="61">
        <v>0.15839999999999999</v>
      </c>
      <c r="AE103" s="61">
        <v>97.851933333333321</v>
      </c>
      <c r="AF103" s="63">
        <v>0.47423456243810191</v>
      </c>
    </row>
    <row r="104" spans="1:32" x14ac:dyDescent="0.2">
      <c r="C104" s="16">
        <v>4</v>
      </c>
      <c r="D104" s="16">
        <v>3</v>
      </c>
      <c r="E104" s="16">
        <v>1231</v>
      </c>
      <c r="F104" s="54">
        <v>17</v>
      </c>
      <c r="G104" s="55"/>
      <c r="H104" s="56"/>
      <c r="I104" s="57"/>
      <c r="J104" s="56"/>
      <c r="K104" s="57"/>
      <c r="L104" s="57"/>
      <c r="M104" s="56"/>
      <c r="N104" s="58"/>
      <c r="O104" s="57"/>
      <c r="P104" s="57"/>
      <c r="Q104" s="56"/>
      <c r="R104" s="57"/>
      <c r="S104" s="56"/>
      <c r="T104" s="59"/>
      <c r="U104" s="76">
        <v>3</v>
      </c>
      <c r="V104" s="61">
        <v>0</v>
      </c>
      <c r="W104" s="61">
        <v>15.555899999999999</v>
      </c>
      <c r="X104" s="61">
        <v>27.398</v>
      </c>
      <c r="Y104" s="61">
        <v>0.51860000000000006</v>
      </c>
      <c r="Z104" s="61">
        <v>8.7233333333333329E-2</v>
      </c>
      <c r="AA104" s="61">
        <v>16.650733333333335</v>
      </c>
      <c r="AB104" s="61">
        <v>37.175533333333327</v>
      </c>
      <c r="AC104" s="62">
        <v>0.1784</v>
      </c>
      <c r="AD104" s="61">
        <v>0.16196666666666668</v>
      </c>
      <c r="AE104" s="61">
        <v>97.726400000000012</v>
      </c>
      <c r="AF104" s="63">
        <v>0.47650179239881085</v>
      </c>
    </row>
    <row r="105" spans="1:32" x14ac:dyDescent="0.2">
      <c r="C105" s="16">
        <v>4</v>
      </c>
      <c r="D105" s="16">
        <v>3</v>
      </c>
      <c r="E105" s="16">
        <v>1226</v>
      </c>
      <c r="F105" s="54">
        <v>16</v>
      </c>
      <c r="G105" s="55"/>
      <c r="H105" s="56"/>
      <c r="I105" s="57"/>
      <c r="J105" s="56"/>
      <c r="K105" s="57"/>
      <c r="L105" s="57"/>
      <c r="M105" s="56"/>
      <c r="N105" s="58"/>
      <c r="O105" s="57"/>
      <c r="P105" s="57"/>
      <c r="Q105" s="56"/>
      <c r="R105" s="57"/>
      <c r="S105" s="56"/>
      <c r="T105" s="59"/>
      <c r="U105" s="76">
        <v>3</v>
      </c>
      <c r="V105" s="61">
        <v>2.5999999999999999E-3</v>
      </c>
      <c r="W105" s="61">
        <v>15.987766666666667</v>
      </c>
      <c r="X105" s="61">
        <v>28.662966666666666</v>
      </c>
      <c r="Y105" s="61">
        <v>0.51656666666666673</v>
      </c>
      <c r="Z105" s="61">
        <v>0.10873333333333333</v>
      </c>
      <c r="AA105" s="61">
        <v>16.585266666666666</v>
      </c>
      <c r="AB105" s="61">
        <v>36.220933333333335</v>
      </c>
      <c r="AC105" s="62">
        <v>0.19979999999999998</v>
      </c>
      <c r="AD105" s="61">
        <v>0.16063333333333332</v>
      </c>
      <c r="AE105" s="61">
        <v>98.445266666666669</v>
      </c>
      <c r="AF105" s="63">
        <v>0.45879327832682421</v>
      </c>
    </row>
    <row r="106" spans="1:32" x14ac:dyDescent="0.2">
      <c r="C106" s="16">
        <v>4</v>
      </c>
      <c r="D106" s="16">
        <v>3</v>
      </c>
      <c r="E106" s="16">
        <v>1230</v>
      </c>
      <c r="F106" s="54">
        <v>18</v>
      </c>
      <c r="G106" s="55"/>
      <c r="H106" s="56"/>
      <c r="I106" s="57"/>
      <c r="J106" s="56"/>
      <c r="K106" s="57"/>
      <c r="L106" s="57"/>
      <c r="M106" s="56"/>
      <c r="N106" s="58"/>
      <c r="O106" s="57"/>
      <c r="P106" s="57"/>
      <c r="Q106" s="56"/>
      <c r="R106" s="57"/>
      <c r="S106" s="56"/>
      <c r="T106" s="59"/>
      <c r="U106" s="76">
        <v>3</v>
      </c>
      <c r="V106" s="61">
        <v>0</v>
      </c>
      <c r="W106" s="61">
        <v>15.566033333333332</v>
      </c>
      <c r="X106" s="61">
        <v>27.540800000000001</v>
      </c>
      <c r="Y106" s="61">
        <v>0.48423333333333335</v>
      </c>
      <c r="Z106" s="61">
        <v>9.5566666666666675E-2</v>
      </c>
      <c r="AA106" s="61">
        <v>16.793633333333332</v>
      </c>
      <c r="AB106" s="61">
        <v>36.800533333333334</v>
      </c>
      <c r="AC106" s="62">
        <v>0.18743333333333334</v>
      </c>
      <c r="AD106" s="61">
        <v>0.15743333333333334</v>
      </c>
      <c r="AE106" s="61">
        <v>97.625699999999995</v>
      </c>
      <c r="AF106" s="63">
        <v>0.47276205441263164</v>
      </c>
    </row>
    <row r="107" spans="1:32" x14ac:dyDescent="0.2">
      <c r="C107" s="16">
        <v>5</v>
      </c>
      <c r="D107" s="16">
        <v>2</v>
      </c>
      <c r="E107" s="16">
        <v>1220</v>
      </c>
      <c r="F107" s="54">
        <v>9</v>
      </c>
      <c r="G107" s="55">
        <v>39.930449999999993</v>
      </c>
      <c r="H107" s="56">
        <v>47.495999999999995</v>
      </c>
      <c r="I107" s="57">
        <v>4.795E-2</v>
      </c>
      <c r="J107" s="56">
        <v>0.30345</v>
      </c>
      <c r="K107" s="57">
        <v>4.9999999999999992E-3</v>
      </c>
      <c r="L107" s="57">
        <v>6.7500000000000008E-3</v>
      </c>
      <c r="M107" s="56">
        <v>0.16075</v>
      </c>
      <c r="N107" s="58">
        <v>9.963000000000001</v>
      </c>
      <c r="O107" s="57">
        <v>2.0400000000000001E-2</v>
      </c>
      <c r="P107" s="57">
        <v>6.5299999999999997E-2</v>
      </c>
      <c r="Q107" s="56">
        <v>0.31574999999999998</v>
      </c>
      <c r="R107" s="57">
        <v>2.8500000000000001E-3</v>
      </c>
      <c r="S107" s="56">
        <v>98.317700000000002</v>
      </c>
      <c r="T107" s="59">
        <v>89.471212220443135</v>
      </c>
      <c r="U107" s="76">
        <v>3</v>
      </c>
      <c r="V107" s="61">
        <v>0</v>
      </c>
      <c r="W107" s="61">
        <v>15.445399999999999</v>
      </c>
      <c r="X107" s="61">
        <v>27.459033333333334</v>
      </c>
      <c r="Y107" s="61">
        <v>0.40023333333333339</v>
      </c>
      <c r="Z107" s="61">
        <v>8.6466666666666678E-2</v>
      </c>
      <c r="AA107" s="61">
        <v>16.698766666666668</v>
      </c>
      <c r="AB107" s="61">
        <v>37.736499999999999</v>
      </c>
      <c r="AC107" s="62">
        <v>0.18679999999999999</v>
      </c>
      <c r="AD107" s="61">
        <v>0.14710000000000001</v>
      </c>
      <c r="AE107" s="61">
        <v>98.160399999999996</v>
      </c>
      <c r="AF107" s="63">
        <v>0.47968920261321202</v>
      </c>
    </row>
    <row r="108" spans="1:32" x14ac:dyDescent="0.2">
      <c r="C108" s="16">
        <v>5</v>
      </c>
      <c r="D108" s="16">
        <v>2</v>
      </c>
      <c r="E108" s="16">
        <v>1218</v>
      </c>
      <c r="F108" s="54">
        <v>9</v>
      </c>
      <c r="G108" s="55"/>
      <c r="H108" s="56"/>
      <c r="I108" s="57"/>
      <c r="J108" s="56"/>
      <c r="K108" s="57"/>
      <c r="L108" s="57"/>
      <c r="M108" s="56"/>
      <c r="N108" s="58"/>
      <c r="O108" s="57"/>
      <c r="P108" s="57"/>
      <c r="Q108" s="56"/>
      <c r="R108" s="57"/>
      <c r="S108" s="56"/>
      <c r="T108" s="59"/>
      <c r="U108" s="76">
        <v>3</v>
      </c>
      <c r="V108" s="61">
        <v>0</v>
      </c>
      <c r="W108" s="61">
        <v>15.608866666666666</v>
      </c>
      <c r="X108" s="61">
        <v>28.163</v>
      </c>
      <c r="Y108" s="61">
        <v>0.48123333333333335</v>
      </c>
      <c r="Z108" s="61">
        <v>0.10489999999999999</v>
      </c>
      <c r="AA108" s="61">
        <v>16.503466666666665</v>
      </c>
      <c r="AB108" s="61">
        <v>36.575766666666667</v>
      </c>
      <c r="AC108" s="62">
        <v>0.16266666666666665</v>
      </c>
      <c r="AD108" s="61">
        <v>0.14373333333333335</v>
      </c>
      <c r="AE108" s="61">
        <v>97.74369999999999</v>
      </c>
      <c r="AF108" s="63">
        <v>0.46558547501143172</v>
      </c>
    </row>
    <row r="109" spans="1:32" x14ac:dyDescent="0.2">
      <c r="C109" s="16">
        <v>5</v>
      </c>
      <c r="D109" s="16">
        <v>2</v>
      </c>
      <c r="E109" s="16">
        <v>1215</v>
      </c>
      <c r="F109" s="54">
        <v>9</v>
      </c>
      <c r="G109" s="55"/>
      <c r="H109" s="56"/>
      <c r="I109" s="57"/>
      <c r="J109" s="56"/>
      <c r="K109" s="57"/>
      <c r="L109" s="57"/>
      <c r="M109" s="56"/>
      <c r="N109" s="58"/>
      <c r="O109" s="57"/>
      <c r="P109" s="57"/>
      <c r="Q109" s="56"/>
      <c r="R109" s="57"/>
      <c r="S109" s="56"/>
      <c r="T109" s="59"/>
      <c r="U109" s="76">
        <v>3</v>
      </c>
      <c r="V109" s="61">
        <v>0</v>
      </c>
      <c r="W109" s="61">
        <v>15.860966666666668</v>
      </c>
      <c r="X109" s="61">
        <v>28.648299999999995</v>
      </c>
      <c r="Y109" s="61">
        <v>0.50349999999999995</v>
      </c>
      <c r="Z109" s="61">
        <v>0.10733333333333334</v>
      </c>
      <c r="AA109" s="61">
        <v>16.4682</v>
      </c>
      <c r="AB109" s="61">
        <v>36.883199999999995</v>
      </c>
      <c r="AC109" s="62">
        <v>0.18606666666666669</v>
      </c>
      <c r="AD109" s="61">
        <v>0.16240000000000002</v>
      </c>
      <c r="AE109" s="61">
        <v>98.820066666666662</v>
      </c>
      <c r="AF109" s="63">
        <v>0.4634181163132442</v>
      </c>
    </row>
    <row r="110" spans="1:32" x14ac:dyDescent="0.2">
      <c r="C110" s="16">
        <v>6</v>
      </c>
      <c r="D110" s="16">
        <v>2</v>
      </c>
      <c r="E110" s="16">
        <v>1233</v>
      </c>
      <c r="F110" s="54">
        <v>8</v>
      </c>
      <c r="G110" s="55">
        <v>40.352449999999997</v>
      </c>
      <c r="H110" s="56">
        <v>47.785299999999999</v>
      </c>
      <c r="I110" s="57">
        <v>5.4400000000000004E-2</v>
      </c>
      <c r="J110" s="56">
        <v>0.31580000000000003</v>
      </c>
      <c r="K110" s="57">
        <v>6.6499999999999997E-3</v>
      </c>
      <c r="L110" s="57">
        <v>8.6499999999999997E-3</v>
      </c>
      <c r="M110" s="56">
        <v>0.16770000000000002</v>
      </c>
      <c r="N110" s="58">
        <v>10.30735</v>
      </c>
      <c r="O110" s="57">
        <v>2.3350000000000003E-2</v>
      </c>
      <c r="P110" s="57">
        <v>6.8449999999999997E-2</v>
      </c>
      <c r="Q110" s="56">
        <v>0.32374999999999998</v>
      </c>
      <c r="R110" s="57">
        <v>2.5000000000000001E-4</v>
      </c>
      <c r="S110" s="56">
        <v>99.414199999999994</v>
      </c>
      <c r="T110" s="59">
        <v>89.205416549515505</v>
      </c>
      <c r="U110" s="76">
        <v>3</v>
      </c>
      <c r="V110" s="61">
        <v>6.9999999999999999E-4</v>
      </c>
      <c r="W110" s="61">
        <v>16.162833333333335</v>
      </c>
      <c r="X110" s="61">
        <v>30.877300000000002</v>
      </c>
      <c r="Y110" s="61">
        <v>0.41596666666666665</v>
      </c>
      <c r="Z110" s="61">
        <v>8.6500000000000007E-2</v>
      </c>
      <c r="AA110" s="61">
        <v>16.087966666666667</v>
      </c>
      <c r="AB110" s="61">
        <v>34.12716666666666</v>
      </c>
      <c r="AC110" s="62">
        <v>0.1893</v>
      </c>
      <c r="AD110" s="61">
        <v>0.14756666666666665</v>
      </c>
      <c r="AE110" s="61">
        <v>98.095366666666678</v>
      </c>
      <c r="AF110" s="63">
        <v>0.42576596777870379</v>
      </c>
    </row>
    <row r="111" spans="1:32" x14ac:dyDescent="0.2">
      <c r="C111" s="16">
        <v>6</v>
      </c>
      <c r="D111" s="16">
        <v>2</v>
      </c>
      <c r="E111" s="16">
        <v>1235</v>
      </c>
      <c r="F111" s="54">
        <v>8</v>
      </c>
      <c r="G111" s="55"/>
      <c r="H111" s="56"/>
      <c r="I111" s="57"/>
      <c r="J111" s="56"/>
      <c r="K111" s="57"/>
      <c r="L111" s="57"/>
      <c r="M111" s="56"/>
      <c r="N111" s="58"/>
      <c r="O111" s="57"/>
      <c r="P111" s="57"/>
      <c r="Q111" s="56"/>
      <c r="R111" s="57"/>
      <c r="S111" s="56"/>
      <c r="T111" s="59"/>
      <c r="U111" s="76">
        <v>3</v>
      </c>
      <c r="V111" s="61">
        <v>0</v>
      </c>
      <c r="W111" s="61">
        <v>16.020366666666664</v>
      </c>
      <c r="X111" s="61">
        <v>30.370433333333335</v>
      </c>
      <c r="Y111" s="61">
        <v>0.47583333333333333</v>
      </c>
      <c r="Z111" s="61">
        <v>7.9333333333333325E-2</v>
      </c>
      <c r="AA111" s="61">
        <v>15.924233333333333</v>
      </c>
      <c r="AB111" s="61">
        <v>35.081133333333334</v>
      </c>
      <c r="AC111" s="62">
        <v>0.18783333333333332</v>
      </c>
      <c r="AD111" s="61">
        <v>0.15216666666666664</v>
      </c>
      <c r="AE111" s="61">
        <v>98.29143333333333</v>
      </c>
      <c r="AF111" s="63">
        <v>0.43659516958170363</v>
      </c>
    </row>
    <row r="112" spans="1:32" x14ac:dyDescent="0.2">
      <c r="C112" s="16">
        <v>7</v>
      </c>
      <c r="D112" s="16">
        <v>2</v>
      </c>
      <c r="E112" s="16">
        <v>1246</v>
      </c>
      <c r="F112" s="54">
        <v>10</v>
      </c>
      <c r="G112" s="55">
        <v>40.516800000000003</v>
      </c>
      <c r="H112" s="56">
        <v>48.270400000000002</v>
      </c>
      <c r="I112" s="57">
        <v>5.1299999999999998E-2</v>
      </c>
      <c r="J112" s="56">
        <v>0.32090000000000002</v>
      </c>
      <c r="K112" s="57">
        <v>2.5999999999999999E-3</v>
      </c>
      <c r="L112" s="57">
        <v>2.3E-3</v>
      </c>
      <c r="M112" s="56">
        <v>0.16350000000000001</v>
      </c>
      <c r="N112" s="58">
        <v>9.9445999999999994</v>
      </c>
      <c r="O112" s="57">
        <v>2.18E-2</v>
      </c>
      <c r="P112" s="57">
        <v>6.7299999999999999E-2</v>
      </c>
      <c r="Q112" s="56">
        <v>0.32079999999999997</v>
      </c>
      <c r="R112" s="57">
        <v>2.5999999999999999E-3</v>
      </c>
      <c r="S112" s="56">
        <v>99.685000000000002</v>
      </c>
      <c r="T112" s="59">
        <v>89.639776110042604</v>
      </c>
      <c r="U112" s="76">
        <v>3</v>
      </c>
      <c r="V112" s="61">
        <v>0</v>
      </c>
      <c r="W112" s="61">
        <v>12.677</v>
      </c>
      <c r="X112" s="61">
        <v>25.541166666666669</v>
      </c>
      <c r="Y112" s="61">
        <v>0.30109999999999998</v>
      </c>
      <c r="Z112" s="61">
        <v>0.15203333333333335</v>
      </c>
      <c r="AA112" s="61">
        <v>20.914199999999997</v>
      </c>
      <c r="AB112" s="61">
        <v>37.876233333333332</v>
      </c>
      <c r="AC112" s="62">
        <v>0.14369999999999999</v>
      </c>
      <c r="AD112" s="61">
        <v>0.12893333333333334</v>
      </c>
      <c r="AE112" s="61">
        <v>97.734466666666663</v>
      </c>
      <c r="AF112" s="63">
        <v>0.49868111666614717</v>
      </c>
    </row>
    <row r="113" spans="1:32" x14ac:dyDescent="0.2">
      <c r="C113" s="16">
        <v>7</v>
      </c>
      <c r="D113" s="16">
        <v>2</v>
      </c>
      <c r="E113" s="16">
        <v>1249</v>
      </c>
      <c r="F113" s="54">
        <v>17</v>
      </c>
      <c r="G113" s="55"/>
      <c r="H113" s="56"/>
      <c r="I113" s="57"/>
      <c r="J113" s="56"/>
      <c r="K113" s="57"/>
      <c r="L113" s="57"/>
      <c r="M113" s="56"/>
      <c r="N113" s="58"/>
      <c r="O113" s="57"/>
      <c r="P113" s="57"/>
      <c r="Q113" s="56"/>
      <c r="R113" s="57"/>
      <c r="S113" s="56"/>
      <c r="T113" s="59"/>
      <c r="U113" s="76">
        <v>3</v>
      </c>
      <c r="V113" s="61">
        <v>0</v>
      </c>
      <c r="W113" s="61">
        <v>15.4095</v>
      </c>
      <c r="X113" s="61">
        <v>26.615833333333331</v>
      </c>
      <c r="Y113" s="61">
        <v>0.32973333333333338</v>
      </c>
      <c r="Z113" s="61">
        <v>0.11606666666666667</v>
      </c>
      <c r="AA113" s="61">
        <v>16.05136666666667</v>
      </c>
      <c r="AB113" s="61">
        <v>38.830333333333336</v>
      </c>
      <c r="AC113" s="62">
        <v>0.1696</v>
      </c>
      <c r="AD113" s="61">
        <v>0.14783333333333334</v>
      </c>
      <c r="AE113" s="61">
        <v>97.670366666666666</v>
      </c>
      <c r="AF113" s="63">
        <v>0.49463610193860913</v>
      </c>
    </row>
    <row r="114" spans="1:32" x14ac:dyDescent="0.2">
      <c r="C114" s="16">
        <v>8</v>
      </c>
      <c r="D114" s="16">
        <v>3</v>
      </c>
      <c r="E114" s="16">
        <v>1246</v>
      </c>
      <c r="F114" s="54">
        <v>5</v>
      </c>
      <c r="G114" s="55">
        <v>39.395633333333336</v>
      </c>
      <c r="H114" s="56">
        <v>46.634166666666665</v>
      </c>
      <c r="I114" s="57">
        <v>5.5433333333333334E-2</v>
      </c>
      <c r="J114" s="56">
        <v>0.28620000000000001</v>
      </c>
      <c r="K114" s="57">
        <v>4.3000000000000009E-3</v>
      </c>
      <c r="L114" s="57">
        <v>1.9E-3</v>
      </c>
      <c r="M114" s="56">
        <v>0.17063333333333333</v>
      </c>
      <c r="N114" s="58">
        <v>10.5769</v>
      </c>
      <c r="O114" s="57">
        <v>2.0433333333333335E-2</v>
      </c>
      <c r="P114" s="57">
        <v>5.8400000000000001E-2</v>
      </c>
      <c r="Q114" s="56">
        <v>0.29859999999999998</v>
      </c>
      <c r="R114" s="57">
        <v>4.0000000000000002E-4</v>
      </c>
      <c r="S114" s="56">
        <v>97.503066666666655</v>
      </c>
      <c r="T114" s="59">
        <v>88.71242647538007</v>
      </c>
      <c r="U114" s="76">
        <v>3</v>
      </c>
      <c r="V114" s="61">
        <v>0</v>
      </c>
      <c r="W114" s="61">
        <v>15.533500000000002</v>
      </c>
      <c r="X114" s="61">
        <v>28.297233333333335</v>
      </c>
      <c r="Y114" s="61">
        <v>0.34923333333333328</v>
      </c>
      <c r="Z114" s="61">
        <v>0.11596666666666666</v>
      </c>
      <c r="AA114" s="61">
        <v>16.756900000000002</v>
      </c>
      <c r="AB114" s="61">
        <v>36.400366666666663</v>
      </c>
      <c r="AC114" s="62">
        <v>0.18393333333333337</v>
      </c>
      <c r="AD114" s="61">
        <v>0.15326666666666666</v>
      </c>
      <c r="AE114" s="61">
        <v>97.790500000000009</v>
      </c>
      <c r="AF114" s="63">
        <v>0.46323744065215539</v>
      </c>
    </row>
    <row r="115" spans="1:32" x14ac:dyDescent="0.2">
      <c r="C115" s="16">
        <v>9</v>
      </c>
      <c r="D115" s="16">
        <v>3</v>
      </c>
      <c r="E115" s="16">
        <v>1231</v>
      </c>
      <c r="F115" s="54">
        <v>17</v>
      </c>
      <c r="G115" s="55">
        <v>40.122833333333325</v>
      </c>
      <c r="H115" s="56">
        <v>47.64256666666666</v>
      </c>
      <c r="I115" s="57">
        <v>4.9966666666666666E-2</v>
      </c>
      <c r="J115" s="56">
        <v>0.31616666666666665</v>
      </c>
      <c r="K115" s="57">
        <v>1.7333333333333333E-3</v>
      </c>
      <c r="L115" s="57">
        <v>8.1333333333333327E-3</v>
      </c>
      <c r="M115" s="56">
        <v>0.16263333333333332</v>
      </c>
      <c r="N115" s="58">
        <v>10.184133333333333</v>
      </c>
      <c r="O115" s="57">
        <v>2.236666666666667E-2</v>
      </c>
      <c r="P115" s="57">
        <v>6.6600000000000006E-2</v>
      </c>
      <c r="Q115" s="56">
        <v>0.30136666666666662</v>
      </c>
      <c r="R115" s="57">
        <v>6.333333333333333E-4</v>
      </c>
      <c r="S115" s="56">
        <v>98.879200000000012</v>
      </c>
      <c r="T115" s="59">
        <v>89.292108528722565</v>
      </c>
      <c r="U115" s="76">
        <v>2</v>
      </c>
      <c r="V115" s="61">
        <v>0</v>
      </c>
      <c r="W115" s="61">
        <v>15.61575</v>
      </c>
      <c r="X115" s="61">
        <v>27.160399999999999</v>
      </c>
      <c r="Y115" s="61">
        <v>0.38834999999999997</v>
      </c>
      <c r="Z115" s="61">
        <v>9.1400000000000009E-2</v>
      </c>
      <c r="AA115" s="61">
        <v>16.482149999999997</v>
      </c>
      <c r="AB115" s="61">
        <v>37.22475</v>
      </c>
      <c r="AC115" s="62">
        <v>0.18210000000000001</v>
      </c>
      <c r="AD115" s="61">
        <v>0.15415000000000001</v>
      </c>
      <c r="AE115" s="61">
        <v>97.299149999999997</v>
      </c>
      <c r="AF115" s="63">
        <v>0.4790076384794083</v>
      </c>
    </row>
    <row r="116" spans="1:32" x14ac:dyDescent="0.2">
      <c r="C116" s="16">
        <v>10</v>
      </c>
      <c r="D116" s="16">
        <v>1</v>
      </c>
      <c r="E116" s="16">
        <v>1237</v>
      </c>
      <c r="F116" s="54">
        <v>8</v>
      </c>
      <c r="G116" s="55">
        <v>39.975900000000003</v>
      </c>
      <c r="H116" s="56">
        <v>47.907200000000003</v>
      </c>
      <c r="I116" s="57">
        <v>5.3699999999999998E-2</v>
      </c>
      <c r="J116" s="56">
        <v>0.30649999999999999</v>
      </c>
      <c r="K116" s="57">
        <v>2.3E-3</v>
      </c>
      <c r="L116" s="57">
        <v>6.9999999999999999E-4</v>
      </c>
      <c r="M116" s="56">
        <v>0.15859999999999999</v>
      </c>
      <c r="N116" s="58">
        <v>9.6294000000000004</v>
      </c>
      <c r="O116" s="57">
        <v>1.6299999999999999E-2</v>
      </c>
      <c r="P116" s="57">
        <v>6.08E-2</v>
      </c>
      <c r="Q116" s="56">
        <v>0.3266</v>
      </c>
      <c r="R116" s="57">
        <v>2E-3</v>
      </c>
      <c r="S116" s="56">
        <v>98.440100000000001</v>
      </c>
      <c r="T116" s="59">
        <v>89.866526195218796</v>
      </c>
      <c r="U116" s="76">
        <v>2</v>
      </c>
      <c r="V116" s="61">
        <v>0.62444999999999995</v>
      </c>
      <c r="W116" s="61">
        <v>17.148099999999999</v>
      </c>
      <c r="X116" s="61">
        <v>29.2376</v>
      </c>
      <c r="Y116" s="61">
        <v>0.44255</v>
      </c>
      <c r="Z116" s="61">
        <v>0.10009999999999999</v>
      </c>
      <c r="AA116" s="61">
        <v>15.71785</v>
      </c>
      <c r="AB116" s="61">
        <v>35.279399999999995</v>
      </c>
      <c r="AC116" s="62">
        <v>0.19359999999999999</v>
      </c>
      <c r="AD116" s="61">
        <v>0.15645000000000001</v>
      </c>
      <c r="AE116" s="61">
        <v>98.900149999999996</v>
      </c>
      <c r="AF116" s="63">
        <v>0.44723253042334565</v>
      </c>
    </row>
    <row r="117" spans="1:32" x14ac:dyDescent="0.2">
      <c r="C117" s="16">
        <v>10</v>
      </c>
      <c r="D117" s="16">
        <v>1</v>
      </c>
      <c r="E117" s="16">
        <v>1229</v>
      </c>
      <c r="F117" s="54">
        <v>8</v>
      </c>
      <c r="G117" s="55"/>
      <c r="H117" s="56"/>
      <c r="I117" s="57"/>
      <c r="J117" s="56"/>
      <c r="K117" s="57"/>
      <c r="L117" s="57"/>
      <c r="M117" s="56"/>
      <c r="N117" s="58"/>
      <c r="O117" s="57"/>
      <c r="P117" s="57"/>
      <c r="Q117" s="56"/>
      <c r="R117" s="57"/>
      <c r="S117" s="56"/>
      <c r="T117" s="59"/>
      <c r="U117" s="76">
        <v>3</v>
      </c>
      <c r="V117" s="61">
        <v>0</v>
      </c>
      <c r="W117" s="61">
        <v>16.613133333333334</v>
      </c>
      <c r="X117" s="61">
        <v>30.834199999999999</v>
      </c>
      <c r="Y117" s="61">
        <v>0.59199999999999997</v>
      </c>
      <c r="Z117" s="61">
        <v>6.7933333333333332E-2</v>
      </c>
      <c r="AA117" s="61">
        <v>15.321399999999999</v>
      </c>
      <c r="AB117" s="61">
        <v>35.480133333333335</v>
      </c>
      <c r="AC117" s="62">
        <v>0.18813333333333335</v>
      </c>
      <c r="AD117" s="61">
        <v>0.17296666666666663</v>
      </c>
      <c r="AE117" s="61">
        <v>99.27</v>
      </c>
      <c r="AF117" s="63">
        <v>0.43563854684926823</v>
      </c>
    </row>
    <row r="118" spans="1:32" x14ac:dyDescent="0.2">
      <c r="C118" s="16">
        <v>10</v>
      </c>
      <c r="D118" s="16">
        <v>1</v>
      </c>
      <c r="E118" s="16">
        <v>1228</v>
      </c>
      <c r="F118" s="54">
        <v>8</v>
      </c>
      <c r="G118" s="55"/>
      <c r="H118" s="56"/>
      <c r="I118" s="57"/>
      <c r="J118" s="56"/>
      <c r="K118" s="57"/>
      <c r="L118" s="57"/>
      <c r="M118" s="56"/>
      <c r="N118" s="58"/>
      <c r="O118" s="57"/>
      <c r="P118" s="57"/>
      <c r="Q118" s="56"/>
      <c r="R118" s="57"/>
      <c r="S118" s="56"/>
      <c r="T118" s="59"/>
      <c r="U118" s="76">
        <v>3</v>
      </c>
      <c r="V118" s="61">
        <v>0</v>
      </c>
      <c r="W118" s="61">
        <v>16.640733333333333</v>
      </c>
      <c r="X118" s="61">
        <v>31.165366666666667</v>
      </c>
      <c r="Y118" s="61">
        <v>0.52836666666666665</v>
      </c>
      <c r="Z118" s="61">
        <v>9.2366666666666666E-2</v>
      </c>
      <c r="AA118" s="61">
        <v>15.456633333333334</v>
      </c>
      <c r="AB118" s="61">
        <v>34.608566666666668</v>
      </c>
      <c r="AC118" s="62">
        <v>0.20133333333333334</v>
      </c>
      <c r="AD118" s="61">
        <v>0.15430000000000002</v>
      </c>
      <c r="AE118" s="61">
        <v>98.847733333333338</v>
      </c>
      <c r="AF118" s="63">
        <v>0.42691819080788213</v>
      </c>
    </row>
    <row r="119" spans="1:32" x14ac:dyDescent="0.2">
      <c r="A119" s="17" t="s">
        <v>11</v>
      </c>
      <c r="B119" s="3" t="s">
        <v>889</v>
      </c>
      <c r="C119" s="16">
        <v>1</v>
      </c>
      <c r="D119" s="16">
        <v>3</v>
      </c>
      <c r="E119" s="16">
        <v>1269</v>
      </c>
      <c r="F119" s="54">
        <v>8</v>
      </c>
      <c r="G119" s="55">
        <v>40.453666666666663</v>
      </c>
      <c r="H119" s="56">
        <v>48.582000000000001</v>
      </c>
      <c r="I119" s="57">
        <v>5.4666666666666669E-2</v>
      </c>
      <c r="J119" s="56">
        <v>0.34899999999999998</v>
      </c>
      <c r="K119" s="57">
        <v>5.3333333333333332E-3</v>
      </c>
      <c r="L119" s="57">
        <v>2.3333333333333335E-3</v>
      </c>
      <c r="M119" s="56">
        <v>0.16733333333333333</v>
      </c>
      <c r="N119" s="58">
        <v>10.717333333333334</v>
      </c>
      <c r="O119" s="57">
        <v>3.3000000000000002E-2</v>
      </c>
      <c r="P119" s="57">
        <v>7.8666666666666663E-2</v>
      </c>
      <c r="Q119" s="56">
        <v>0.26100000000000001</v>
      </c>
      <c r="R119" s="57">
        <v>3.3333333333333335E-3</v>
      </c>
      <c r="S119" s="56">
        <v>100.70766666666667</v>
      </c>
      <c r="T119" s="59">
        <v>88.987130170500819</v>
      </c>
      <c r="U119" s="76">
        <v>3</v>
      </c>
      <c r="V119" s="61">
        <v>4.8666666666666671E-2</v>
      </c>
      <c r="W119" s="61">
        <v>14.142666666666665</v>
      </c>
      <c r="X119" s="61">
        <v>23.081</v>
      </c>
      <c r="Y119" s="61">
        <v>0.505</v>
      </c>
      <c r="Z119" s="61">
        <v>0.18600000000000003</v>
      </c>
      <c r="AA119" s="61">
        <v>20.705000000000002</v>
      </c>
      <c r="AB119" s="61">
        <v>41.606333333333332</v>
      </c>
      <c r="AC119" s="62">
        <v>0.14333333333333334</v>
      </c>
      <c r="AD119" s="61">
        <v>0.18699999999999997</v>
      </c>
      <c r="AE119" s="61">
        <v>100.605</v>
      </c>
      <c r="AF119" s="63">
        <v>0.5473597194485893</v>
      </c>
    </row>
    <row r="120" spans="1:32" x14ac:dyDescent="0.2">
      <c r="C120" s="16">
        <v>3</v>
      </c>
      <c r="D120" s="16">
        <v>1</v>
      </c>
      <c r="E120" s="16">
        <v>1271</v>
      </c>
      <c r="F120" s="54">
        <v>8</v>
      </c>
      <c r="G120" s="55">
        <v>40.409999999999997</v>
      </c>
      <c r="H120" s="56">
        <v>48.616</v>
      </c>
      <c r="I120" s="57">
        <v>5.6000000000000001E-2</v>
      </c>
      <c r="J120" s="56">
        <v>0.35699999999999998</v>
      </c>
      <c r="K120" s="57">
        <v>4.0000000000000001E-3</v>
      </c>
      <c r="L120" s="57">
        <v>4.0000000000000001E-3</v>
      </c>
      <c r="M120" s="56">
        <v>0.16500000000000001</v>
      </c>
      <c r="N120" s="58">
        <v>10.625</v>
      </c>
      <c r="O120" s="57">
        <v>3.1E-2</v>
      </c>
      <c r="P120" s="57">
        <v>8.1000000000000003E-2</v>
      </c>
      <c r="Q120" s="56">
        <v>0.26300000000000001</v>
      </c>
      <c r="R120" s="57">
        <v>2E-3</v>
      </c>
      <c r="S120" s="56">
        <v>100.614</v>
      </c>
      <c r="T120" s="59">
        <v>89.078448998985166</v>
      </c>
      <c r="U120" s="76">
        <v>3</v>
      </c>
      <c r="V120" s="61">
        <v>2.4999999999999998E-2</v>
      </c>
      <c r="W120" s="61">
        <v>14.602333333333334</v>
      </c>
      <c r="X120" s="61">
        <v>23.681000000000001</v>
      </c>
      <c r="Y120" s="61">
        <v>0.52933333333333332</v>
      </c>
      <c r="Z120" s="61">
        <v>0.20266666666666669</v>
      </c>
      <c r="AA120" s="61">
        <v>20.264666666666667</v>
      </c>
      <c r="AB120" s="61">
        <v>41.1</v>
      </c>
      <c r="AC120" s="62">
        <v>0.14500000000000002</v>
      </c>
      <c r="AD120" s="61">
        <v>0.17666666666666667</v>
      </c>
      <c r="AE120" s="61">
        <v>100.72666666666667</v>
      </c>
      <c r="AF120" s="63">
        <v>0.53795209392721122</v>
      </c>
    </row>
    <row r="121" spans="1:32" ht="17" thickBot="1" x14ac:dyDescent="0.25">
      <c r="A121" s="65"/>
      <c r="B121" s="14"/>
      <c r="C121" s="37">
        <v>4</v>
      </c>
      <c r="D121" s="37">
        <v>2</v>
      </c>
      <c r="E121" s="37">
        <v>1271</v>
      </c>
      <c r="F121" s="66">
        <v>8</v>
      </c>
      <c r="G121" s="67">
        <v>40.538499999999999</v>
      </c>
      <c r="H121" s="68">
        <v>48.982500000000002</v>
      </c>
      <c r="I121" s="69">
        <v>5.7500000000000002E-2</v>
      </c>
      <c r="J121" s="68">
        <v>0.33300000000000002</v>
      </c>
      <c r="K121" s="69">
        <v>4.5000000000000005E-3</v>
      </c>
      <c r="L121" s="69">
        <v>4.0000000000000001E-3</v>
      </c>
      <c r="M121" s="68">
        <v>0.158</v>
      </c>
      <c r="N121" s="70">
        <v>10.183499999999999</v>
      </c>
      <c r="O121" s="69">
        <v>3.2000000000000001E-2</v>
      </c>
      <c r="P121" s="69">
        <v>9.0499999999999997E-2</v>
      </c>
      <c r="Q121" s="68">
        <v>0.3</v>
      </c>
      <c r="R121" s="69">
        <v>2E-3</v>
      </c>
      <c r="S121" s="68">
        <v>100.68600000000001</v>
      </c>
      <c r="T121" s="71">
        <v>89.555011402202055</v>
      </c>
      <c r="U121" s="77">
        <v>3</v>
      </c>
      <c r="V121" s="73">
        <v>4.7333333333333338E-2</v>
      </c>
      <c r="W121" s="73">
        <v>16.273</v>
      </c>
      <c r="X121" s="73">
        <v>24.529666666666667</v>
      </c>
      <c r="Y121" s="73">
        <v>0.5023333333333333</v>
      </c>
      <c r="Z121" s="73">
        <v>0.14333333333333334</v>
      </c>
      <c r="AA121" s="73">
        <v>17.312333333333331</v>
      </c>
      <c r="AB121" s="73">
        <v>41.556666666666665</v>
      </c>
      <c r="AC121" s="74">
        <v>0.19733333333333336</v>
      </c>
      <c r="AD121" s="73">
        <v>0.18333333333333335</v>
      </c>
      <c r="AE121" s="73">
        <v>100.74533333333333</v>
      </c>
      <c r="AF121" s="75">
        <v>0.53194157614536186</v>
      </c>
    </row>
    <row r="122" spans="1:32" x14ac:dyDescent="0.2">
      <c r="A122" s="17" t="s">
        <v>23</v>
      </c>
      <c r="B122" s="1" t="s">
        <v>891</v>
      </c>
      <c r="C122" s="16">
        <v>2</v>
      </c>
      <c r="D122" s="16">
        <v>1</v>
      </c>
      <c r="E122" s="16">
        <v>1270</v>
      </c>
      <c r="F122" s="54">
        <v>7</v>
      </c>
      <c r="G122" s="55">
        <v>39.9236</v>
      </c>
      <c r="H122" s="56">
        <v>47.873399999999997</v>
      </c>
      <c r="I122" s="57">
        <v>6.1499999999999999E-2</v>
      </c>
      <c r="J122" s="56">
        <v>0.31419999999999998</v>
      </c>
      <c r="K122" s="57">
        <v>2.8999999999999998E-3</v>
      </c>
      <c r="L122" s="57">
        <v>3.8E-3</v>
      </c>
      <c r="M122" s="56">
        <v>0.15590000000000001</v>
      </c>
      <c r="N122" s="58">
        <v>9.7484000000000002</v>
      </c>
      <c r="O122" s="57">
        <v>1.9699999999999999E-2</v>
      </c>
      <c r="P122" s="57">
        <v>7.7399999999999997E-2</v>
      </c>
      <c r="Q122" s="56">
        <v>0.31059999999999999</v>
      </c>
      <c r="R122" s="57">
        <v>8.9999999999999998E-4</v>
      </c>
      <c r="S122" s="56">
        <v>98.4923</v>
      </c>
      <c r="T122" s="59">
        <v>89.747635458456358</v>
      </c>
      <c r="U122" s="76">
        <v>3</v>
      </c>
      <c r="V122" s="61">
        <v>15.414366666666666</v>
      </c>
      <c r="W122" s="61">
        <v>0</v>
      </c>
      <c r="X122" s="61">
        <v>27.753666666666664</v>
      </c>
      <c r="Y122" s="61">
        <v>0.35886666666666667</v>
      </c>
      <c r="Z122" s="61">
        <v>9.6433333333333329E-2</v>
      </c>
      <c r="AA122" s="61">
        <v>17.136466666666667</v>
      </c>
      <c r="AB122" s="61">
        <v>37.799766666666663</v>
      </c>
      <c r="AC122" s="62">
        <v>0.19406666666666664</v>
      </c>
      <c r="AD122" s="61">
        <v>0.14459999999999998</v>
      </c>
      <c r="AE122" s="61">
        <v>98.898266666666657</v>
      </c>
      <c r="AF122" s="63">
        <v>0.47586705144319075</v>
      </c>
    </row>
    <row r="123" spans="1:32" x14ac:dyDescent="0.2">
      <c r="C123" s="16">
        <v>3</v>
      </c>
      <c r="D123" s="16">
        <v>2</v>
      </c>
      <c r="E123" s="16">
        <v>1278</v>
      </c>
      <c r="F123" s="54">
        <v>7</v>
      </c>
      <c r="G123" s="55">
        <v>39.939049999999995</v>
      </c>
      <c r="H123" s="56">
        <v>48.025550000000003</v>
      </c>
      <c r="I123" s="57">
        <v>6.2050000000000001E-2</v>
      </c>
      <c r="J123" s="56">
        <v>0.31359999999999999</v>
      </c>
      <c r="K123" s="57">
        <v>3.5500000000000002E-3</v>
      </c>
      <c r="L123" s="57">
        <v>5.9500000000000004E-3</v>
      </c>
      <c r="M123" s="56">
        <v>0.15384999999999999</v>
      </c>
      <c r="N123" s="58">
        <v>9.5993499999999994</v>
      </c>
      <c r="O123" s="57">
        <v>1.8149999999999999E-2</v>
      </c>
      <c r="P123" s="57">
        <v>8.2350000000000007E-2</v>
      </c>
      <c r="Q123" s="56">
        <v>0.3145</v>
      </c>
      <c r="R123" s="57">
        <v>1.6000000000000001E-3</v>
      </c>
      <c r="S123" s="56">
        <v>98.519649999999999</v>
      </c>
      <c r="T123" s="59">
        <v>89.917344928025116</v>
      </c>
      <c r="U123" s="76">
        <v>3</v>
      </c>
      <c r="V123" s="61">
        <v>8.6666666666666663E-3</v>
      </c>
      <c r="W123" s="61">
        <v>15.574166666666668</v>
      </c>
      <c r="X123" s="61">
        <v>26.291166666666669</v>
      </c>
      <c r="Y123" s="61">
        <v>0.31816666666666665</v>
      </c>
      <c r="Z123" s="61">
        <v>9.9066666666666678E-2</v>
      </c>
      <c r="AA123" s="61">
        <v>16.630566666666667</v>
      </c>
      <c r="AB123" s="61">
        <v>39.552366666666671</v>
      </c>
      <c r="AC123" s="62">
        <v>0.18330000000000002</v>
      </c>
      <c r="AD123" s="61">
        <v>0.14306666666666665</v>
      </c>
      <c r="AE123" s="61">
        <v>98.800599999999989</v>
      </c>
      <c r="AF123" s="63">
        <v>0.5022894454350425</v>
      </c>
    </row>
    <row r="124" spans="1:32" x14ac:dyDescent="0.2">
      <c r="C124" s="16">
        <v>3</v>
      </c>
      <c r="D124" s="16">
        <v>2</v>
      </c>
      <c r="E124" s="16">
        <v>1274</v>
      </c>
      <c r="F124" s="54">
        <v>7</v>
      </c>
      <c r="G124" s="55"/>
      <c r="H124" s="56"/>
      <c r="I124" s="57"/>
      <c r="J124" s="56"/>
      <c r="K124" s="57"/>
      <c r="L124" s="57"/>
      <c r="M124" s="56"/>
      <c r="N124" s="58"/>
      <c r="O124" s="57"/>
      <c r="P124" s="57"/>
      <c r="Q124" s="56"/>
      <c r="R124" s="57"/>
      <c r="S124" s="56"/>
      <c r="T124" s="59"/>
      <c r="U124" s="76">
        <v>3</v>
      </c>
      <c r="V124" s="61">
        <v>0</v>
      </c>
      <c r="W124" s="61">
        <v>15.899366666666666</v>
      </c>
      <c r="X124" s="61">
        <v>26.962199999999999</v>
      </c>
      <c r="Y124" s="61">
        <v>0.32329999999999998</v>
      </c>
      <c r="Z124" s="61">
        <v>0.10016666666666667</v>
      </c>
      <c r="AA124" s="61">
        <v>16.008333333333333</v>
      </c>
      <c r="AB124" s="61">
        <v>39.885233333333339</v>
      </c>
      <c r="AC124" s="62">
        <v>0.17813333333333334</v>
      </c>
      <c r="AD124" s="61">
        <v>0.13713333333333333</v>
      </c>
      <c r="AE124" s="61">
        <v>99.493966666666665</v>
      </c>
      <c r="AF124" s="63">
        <v>0.49807944501934509</v>
      </c>
    </row>
    <row r="125" spans="1:32" x14ac:dyDescent="0.2">
      <c r="C125" s="16">
        <v>3</v>
      </c>
      <c r="D125" s="16">
        <v>2</v>
      </c>
      <c r="E125" s="16">
        <v>1276</v>
      </c>
      <c r="F125" s="54">
        <v>11</v>
      </c>
      <c r="G125" s="55"/>
      <c r="H125" s="56"/>
      <c r="I125" s="57"/>
      <c r="J125" s="56"/>
      <c r="K125" s="57"/>
      <c r="L125" s="57"/>
      <c r="M125" s="56"/>
      <c r="N125" s="58"/>
      <c r="O125" s="57"/>
      <c r="P125" s="57"/>
      <c r="Q125" s="56"/>
      <c r="R125" s="57"/>
      <c r="S125" s="56"/>
      <c r="T125" s="59"/>
      <c r="U125" s="76">
        <v>3</v>
      </c>
      <c r="V125" s="61">
        <v>0</v>
      </c>
      <c r="W125" s="61">
        <v>15.841366666666666</v>
      </c>
      <c r="X125" s="61">
        <v>26.505633333333332</v>
      </c>
      <c r="Y125" s="61">
        <v>0.33040000000000003</v>
      </c>
      <c r="Z125" s="61">
        <v>0.11053333333333333</v>
      </c>
      <c r="AA125" s="61">
        <v>16.471</v>
      </c>
      <c r="AB125" s="61">
        <v>40.788600000000002</v>
      </c>
      <c r="AC125" s="62">
        <v>0.19306666666666664</v>
      </c>
      <c r="AD125" s="61">
        <v>0.13983333333333334</v>
      </c>
      <c r="AE125" s="61">
        <v>100.38046666666666</v>
      </c>
      <c r="AF125" s="63">
        <v>0.50808898278708581</v>
      </c>
    </row>
    <row r="126" spans="1:32" x14ac:dyDescent="0.2">
      <c r="C126" s="16">
        <v>3</v>
      </c>
      <c r="D126" s="16">
        <v>2</v>
      </c>
      <c r="E126" s="16">
        <v>1281</v>
      </c>
      <c r="F126" s="54">
        <v>8</v>
      </c>
      <c r="G126" s="55"/>
      <c r="H126" s="56"/>
      <c r="I126" s="57"/>
      <c r="J126" s="56"/>
      <c r="K126" s="57"/>
      <c r="L126" s="57"/>
      <c r="M126" s="56"/>
      <c r="N126" s="58"/>
      <c r="O126" s="57"/>
      <c r="P126" s="57"/>
      <c r="Q126" s="56"/>
      <c r="R126" s="57"/>
      <c r="S126" s="56"/>
      <c r="T126" s="59"/>
      <c r="U126" s="76">
        <v>3</v>
      </c>
      <c r="V126" s="61">
        <v>9.9333333333333339E-3</v>
      </c>
      <c r="W126" s="61">
        <v>15.507199999999999</v>
      </c>
      <c r="X126" s="61">
        <v>25.750566666666668</v>
      </c>
      <c r="Y126" s="61">
        <v>0.30719999999999997</v>
      </c>
      <c r="Z126" s="61">
        <v>9.7133333333333335E-2</v>
      </c>
      <c r="AA126" s="61">
        <v>16.141366666666666</v>
      </c>
      <c r="AB126" s="61">
        <v>40.201300000000003</v>
      </c>
      <c r="AC126" s="62">
        <v>0.1734</v>
      </c>
      <c r="AD126" s="61">
        <v>0.12883333333333333</v>
      </c>
      <c r="AE126" s="61">
        <v>98.316966666666659</v>
      </c>
      <c r="AF126" s="63">
        <v>0.51155740076909562</v>
      </c>
    </row>
    <row r="127" spans="1:32" x14ac:dyDescent="0.2">
      <c r="C127" s="16">
        <v>4</v>
      </c>
      <c r="D127" s="16">
        <v>1</v>
      </c>
      <c r="E127" s="16">
        <v>1281</v>
      </c>
      <c r="F127" s="54">
        <v>8</v>
      </c>
      <c r="G127" s="55">
        <v>39.534199999999998</v>
      </c>
      <c r="H127" s="56">
        <v>47.470700000000001</v>
      </c>
      <c r="I127" s="57">
        <v>6.4199999999999993E-2</v>
      </c>
      <c r="J127" s="56">
        <v>0.29809999999999998</v>
      </c>
      <c r="K127" s="57">
        <v>3.7000000000000002E-3</v>
      </c>
      <c r="L127" s="57">
        <v>3.5000000000000001E-3</v>
      </c>
      <c r="M127" s="56">
        <v>0.14810000000000001</v>
      </c>
      <c r="N127" s="58">
        <v>9.4423999999999992</v>
      </c>
      <c r="O127" s="57">
        <v>3.1600000000000003E-2</v>
      </c>
      <c r="P127" s="57">
        <v>7.1900000000000006E-2</v>
      </c>
      <c r="Q127" s="56">
        <v>0.32700000000000001</v>
      </c>
      <c r="R127" s="57">
        <v>0</v>
      </c>
      <c r="S127" s="56">
        <v>97.395499999999998</v>
      </c>
      <c r="T127" s="59">
        <v>89.961363189605763</v>
      </c>
      <c r="U127" s="76">
        <v>3</v>
      </c>
      <c r="V127" s="61">
        <v>0</v>
      </c>
      <c r="W127" s="61">
        <v>15.784766666666668</v>
      </c>
      <c r="X127" s="61">
        <v>27.2392</v>
      </c>
      <c r="Y127" s="61">
        <v>0.30649999999999999</v>
      </c>
      <c r="Z127" s="61">
        <v>9.9299999999999999E-2</v>
      </c>
      <c r="AA127" s="61">
        <v>16.014499999999998</v>
      </c>
      <c r="AB127" s="61">
        <v>38.49133333333333</v>
      </c>
      <c r="AC127" s="62">
        <v>0.19443333333333335</v>
      </c>
      <c r="AD127" s="61">
        <v>0.1343</v>
      </c>
      <c r="AE127" s="61">
        <v>98.264433333333329</v>
      </c>
      <c r="AF127" s="63">
        <v>0.48663427316420221</v>
      </c>
    </row>
    <row r="128" spans="1:32" x14ac:dyDescent="0.2">
      <c r="C128" s="16">
        <v>5</v>
      </c>
      <c r="D128" s="16">
        <v>1</v>
      </c>
      <c r="E128" s="16">
        <v>1269</v>
      </c>
      <c r="F128" s="54">
        <v>12</v>
      </c>
      <c r="G128" s="55">
        <v>39.720500000000001</v>
      </c>
      <c r="H128" s="56">
        <v>48.422499999999999</v>
      </c>
      <c r="I128" s="57">
        <v>6.0100000000000001E-2</v>
      </c>
      <c r="J128" s="56">
        <v>0.31419999999999998</v>
      </c>
      <c r="K128" s="57">
        <v>1.8E-3</v>
      </c>
      <c r="L128" s="57">
        <v>5.0000000000000001E-3</v>
      </c>
      <c r="M128" s="56">
        <v>0.14729999999999999</v>
      </c>
      <c r="N128" s="58">
        <v>9.4943000000000008</v>
      </c>
      <c r="O128" s="57">
        <v>2.1100000000000001E-2</v>
      </c>
      <c r="P128" s="57">
        <v>7.3700000000000002E-2</v>
      </c>
      <c r="Q128" s="56">
        <v>0.32400000000000001</v>
      </c>
      <c r="R128" s="57">
        <v>0</v>
      </c>
      <c r="S128" s="56">
        <v>98.584599999999995</v>
      </c>
      <c r="T128" s="59">
        <v>90.090398164456005</v>
      </c>
      <c r="U128" s="76">
        <v>3</v>
      </c>
      <c r="V128" s="61">
        <v>0</v>
      </c>
      <c r="W128" s="61">
        <v>15.655500000000002</v>
      </c>
      <c r="X128" s="61">
        <v>26.559266666666669</v>
      </c>
      <c r="Y128" s="61">
        <v>0.34473333333333334</v>
      </c>
      <c r="Z128" s="61">
        <v>0.11536666666666666</v>
      </c>
      <c r="AA128" s="61">
        <v>16.143166666666669</v>
      </c>
      <c r="AB128" s="61">
        <v>40.054499999999997</v>
      </c>
      <c r="AC128" s="62">
        <v>0.1928</v>
      </c>
      <c r="AD128" s="61">
        <v>0.14149999999999999</v>
      </c>
      <c r="AE128" s="61">
        <v>99.206833333333336</v>
      </c>
      <c r="AF128" s="63">
        <v>0.50305181080023309</v>
      </c>
    </row>
    <row r="129" spans="1:32" x14ac:dyDescent="0.2">
      <c r="C129" s="16">
        <v>6</v>
      </c>
      <c r="D129" s="16">
        <v>2</v>
      </c>
      <c r="E129" s="16">
        <v>1283</v>
      </c>
      <c r="F129" s="54">
        <v>8</v>
      </c>
      <c r="G129" s="55">
        <v>39.937249999999999</v>
      </c>
      <c r="H129" s="56">
        <v>47.935249999999996</v>
      </c>
      <c r="I129" s="57">
        <v>6.4049999999999996E-2</v>
      </c>
      <c r="J129" s="56">
        <v>0.31309999999999999</v>
      </c>
      <c r="K129" s="57">
        <v>2.15E-3</v>
      </c>
      <c r="L129" s="57">
        <v>8.9999999999999998E-4</v>
      </c>
      <c r="M129" s="56">
        <v>0.15384999999999999</v>
      </c>
      <c r="N129" s="58">
        <v>9.3506999999999998</v>
      </c>
      <c r="O129" s="57">
        <v>1.9300000000000001E-2</v>
      </c>
      <c r="P129" s="57">
        <v>7.8149999999999997E-2</v>
      </c>
      <c r="Q129" s="56">
        <v>0.31919999999999998</v>
      </c>
      <c r="R129" s="57">
        <v>1.4499999999999999E-3</v>
      </c>
      <c r="S129" s="56">
        <v>98.175449999999998</v>
      </c>
      <c r="T129" s="59">
        <v>90.136075730739364</v>
      </c>
      <c r="U129" s="76">
        <v>3</v>
      </c>
      <c r="V129" s="61">
        <v>3.8100000000000002E-2</v>
      </c>
      <c r="W129" s="61">
        <v>15.483433333333332</v>
      </c>
      <c r="X129" s="61">
        <v>26.503433333333334</v>
      </c>
      <c r="Y129" s="61">
        <v>0.30469999999999997</v>
      </c>
      <c r="Z129" s="61">
        <v>0.10946666666666667</v>
      </c>
      <c r="AA129" s="61">
        <v>16.523733333333336</v>
      </c>
      <c r="AB129" s="61">
        <v>39.367633333333337</v>
      </c>
      <c r="AC129" s="62">
        <v>0.17806666666666668</v>
      </c>
      <c r="AD129" s="61">
        <v>0.1351</v>
      </c>
      <c r="AE129" s="61">
        <v>98.64373333333333</v>
      </c>
      <c r="AF129" s="63">
        <v>0.49910515269346156</v>
      </c>
    </row>
    <row r="130" spans="1:32" x14ac:dyDescent="0.2">
      <c r="C130" s="16">
        <v>6</v>
      </c>
      <c r="D130" s="16">
        <v>2</v>
      </c>
      <c r="E130" s="16">
        <v>1287</v>
      </c>
      <c r="F130" s="54">
        <v>8</v>
      </c>
      <c r="G130" s="55"/>
      <c r="H130" s="56"/>
      <c r="I130" s="57"/>
      <c r="J130" s="56"/>
      <c r="K130" s="57"/>
      <c r="L130" s="57"/>
      <c r="M130" s="56"/>
      <c r="N130" s="58"/>
      <c r="O130" s="57"/>
      <c r="P130" s="57"/>
      <c r="Q130" s="56"/>
      <c r="R130" s="57"/>
      <c r="S130" s="56"/>
      <c r="T130" s="59"/>
      <c r="U130" s="76">
        <v>3</v>
      </c>
      <c r="V130" s="61">
        <v>0</v>
      </c>
      <c r="W130" s="61">
        <v>15.072433333333334</v>
      </c>
      <c r="X130" s="61">
        <v>26.149233333333331</v>
      </c>
      <c r="Y130" s="61">
        <v>0.35063333333333335</v>
      </c>
      <c r="Z130" s="61">
        <v>0.11986666666666666</v>
      </c>
      <c r="AA130" s="61">
        <v>17.798433333333335</v>
      </c>
      <c r="AB130" s="61">
        <v>39.453800000000001</v>
      </c>
      <c r="AC130" s="62">
        <v>0.18096666666666664</v>
      </c>
      <c r="AD130" s="61">
        <v>0.11893333333333334</v>
      </c>
      <c r="AE130" s="61">
        <v>99.244299999999996</v>
      </c>
      <c r="AF130" s="63">
        <v>0.50302510044830451</v>
      </c>
    </row>
    <row r="131" spans="1:32" x14ac:dyDescent="0.2">
      <c r="C131" s="16">
        <v>6</v>
      </c>
      <c r="D131" s="16">
        <v>2</v>
      </c>
      <c r="E131" s="16">
        <v>1285</v>
      </c>
      <c r="F131" s="54">
        <v>8</v>
      </c>
      <c r="G131" s="55"/>
      <c r="H131" s="56"/>
      <c r="I131" s="57"/>
      <c r="J131" s="56"/>
      <c r="K131" s="57"/>
      <c r="L131" s="57"/>
      <c r="M131" s="56"/>
      <c r="N131" s="58"/>
      <c r="O131" s="57"/>
      <c r="P131" s="57"/>
      <c r="Q131" s="56"/>
      <c r="R131" s="57"/>
      <c r="S131" s="56"/>
      <c r="T131" s="59"/>
      <c r="U131" s="76">
        <v>3</v>
      </c>
      <c r="V131" s="61">
        <v>0</v>
      </c>
      <c r="W131" s="61">
        <v>15.459466666666666</v>
      </c>
      <c r="X131" s="61">
        <v>26.271433333333334</v>
      </c>
      <c r="Y131" s="61">
        <v>0.30993333333333334</v>
      </c>
      <c r="Z131" s="61">
        <v>0.10596666666666665</v>
      </c>
      <c r="AA131" s="61">
        <v>16.531200000000002</v>
      </c>
      <c r="AB131" s="61">
        <v>39.641199999999998</v>
      </c>
      <c r="AC131" s="62">
        <v>0.18723333333333336</v>
      </c>
      <c r="AD131" s="61">
        <v>0.13246666666666668</v>
      </c>
      <c r="AE131" s="61">
        <v>98.638999999999996</v>
      </c>
      <c r="AF131" s="63">
        <v>0.50306231701377302</v>
      </c>
    </row>
    <row r="132" spans="1:32" x14ac:dyDescent="0.2">
      <c r="C132" s="16">
        <v>7</v>
      </c>
      <c r="D132" s="16">
        <v>1</v>
      </c>
      <c r="E132" s="16">
        <v>1278</v>
      </c>
      <c r="F132" s="54">
        <v>7</v>
      </c>
      <c r="G132" s="55">
        <v>40.150500000000001</v>
      </c>
      <c r="H132" s="56">
        <v>48.412700000000001</v>
      </c>
      <c r="I132" s="57">
        <v>6.3500000000000001E-2</v>
      </c>
      <c r="J132" s="56">
        <v>0.31640000000000001</v>
      </c>
      <c r="K132" s="57">
        <v>2.2000000000000001E-3</v>
      </c>
      <c r="L132" s="57">
        <v>5.1000000000000004E-3</v>
      </c>
      <c r="M132" s="56">
        <v>0.1623</v>
      </c>
      <c r="N132" s="58">
        <v>9.8770000000000007</v>
      </c>
      <c r="O132" s="57">
        <v>1.8700000000000001E-2</v>
      </c>
      <c r="P132" s="57">
        <v>6.6699999999999995E-2</v>
      </c>
      <c r="Q132" s="56">
        <v>0.32100000000000001</v>
      </c>
      <c r="R132" s="57">
        <v>6.0000000000000001E-3</v>
      </c>
      <c r="S132" s="56">
        <v>99.402100000000004</v>
      </c>
      <c r="T132" s="59">
        <v>89.730107581323452</v>
      </c>
      <c r="U132" s="76">
        <v>3</v>
      </c>
      <c r="V132" s="61">
        <v>7.3333333333333334E-4</v>
      </c>
      <c r="W132" s="61">
        <v>16.035066666666669</v>
      </c>
      <c r="X132" s="61">
        <v>27.464933333333335</v>
      </c>
      <c r="Y132" s="61">
        <v>0.38940000000000002</v>
      </c>
      <c r="Z132" s="61">
        <v>8.1900000000000001E-2</v>
      </c>
      <c r="AA132" s="61">
        <v>16.156966666666666</v>
      </c>
      <c r="AB132" s="61">
        <v>38.401000000000003</v>
      </c>
      <c r="AC132" s="62">
        <v>0.19593333333333332</v>
      </c>
      <c r="AD132" s="61">
        <v>0.14486666666666667</v>
      </c>
      <c r="AE132" s="61">
        <v>98.870900000000006</v>
      </c>
      <c r="AF132" s="63">
        <v>0.48397252666411777</v>
      </c>
    </row>
    <row r="133" spans="1:32" x14ac:dyDescent="0.2">
      <c r="C133" s="16">
        <v>7</v>
      </c>
      <c r="D133" s="16">
        <v>1</v>
      </c>
      <c r="E133" s="16">
        <v>1280</v>
      </c>
      <c r="F133" s="54">
        <v>7</v>
      </c>
      <c r="G133" s="55"/>
      <c r="H133" s="56"/>
      <c r="I133" s="57"/>
      <c r="J133" s="56"/>
      <c r="K133" s="57"/>
      <c r="L133" s="57"/>
      <c r="M133" s="56"/>
      <c r="N133" s="58"/>
      <c r="O133" s="57"/>
      <c r="P133" s="57"/>
      <c r="Q133" s="56"/>
      <c r="R133" s="57"/>
      <c r="S133" s="56"/>
      <c r="T133" s="59"/>
      <c r="U133" s="76">
        <v>3</v>
      </c>
      <c r="V133" s="61">
        <v>0</v>
      </c>
      <c r="W133" s="61">
        <v>15.814666666666668</v>
      </c>
      <c r="X133" s="61">
        <v>26.887033333333335</v>
      </c>
      <c r="Y133" s="61">
        <v>0.39610000000000006</v>
      </c>
      <c r="Z133" s="61">
        <v>8.5133333333333339E-2</v>
      </c>
      <c r="AA133" s="61">
        <v>16.540366666666667</v>
      </c>
      <c r="AB133" s="61">
        <v>39.238499999999995</v>
      </c>
      <c r="AC133" s="62">
        <v>0.21133333333333335</v>
      </c>
      <c r="AD133" s="61">
        <v>0.14993333333333334</v>
      </c>
      <c r="AE133" s="61">
        <v>99.323166666666665</v>
      </c>
      <c r="AF133" s="63">
        <v>0.49469344673421051</v>
      </c>
    </row>
    <row r="134" spans="1:32" ht="17" thickBot="1" x14ac:dyDescent="0.25">
      <c r="A134" s="65"/>
      <c r="B134" s="14"/>
      <c r="C134" s="37">
        <v>10</v>
      </c>
      <c r="D134" s="37">
        <v>1</v>
      </c>
      <c r="E134" s="37">
        <v>1292</v>
      </c>
      <c r="F134" s="66">
        <v>9</v>
      </c>
      <c r="G134" s="67">
        <v>40.3035</v>
      </c>
      <c r="H134" s="68">
        <v>48.596600000000002</v>
      </c>
      <c r="I134" s="69">
        <v>7.0300000000000001E-2</v>
      </c>
      <c r="J134" s="68">
        <v>0.3175</v>
      </c>
      <c r="K134" s="69">
        <v>6.0000000000000001E-3</v>
      </c>
      <c r="L134" s="69">
        <v>2.2000000000000001E-3</v>
      </c>
      <c r="M134" s="68">
        <v>0.16189999999999999</v>
      </c>
      <c r="N134" s="70">
        <v>9.9992000000000001</v>
      </c>
      <c r="O134" s="69">
        <v>2.0799999999999999E-2</v>
      </c>
      <c r="P134" s="69">
        <v>8.0199999999999994E-2</v>
      </c>
      <c r="Q134" s="68">
        <v>0.3357</v>
      </c>
      <c r="R134" s="69">
        <v>5.0000000000000001E-4</v>
      </c>
      <c r="S134" s="68">
        <v>99.894400000000005</v>
      </c>
      <c r="T134" s="71">
        <v>89.651468339649455</v>
      </c>
      <c r="U134" s="77">
        <v>3</v>
      </c>
      <c r="V134" s="73">
        <v>6.3E-3</v>
      </c>
      <c r="W134" s="73">
        <v>16.34566666666667</v>
      </c>
      <c r="X134" s="73">
        <v>29.4986</v>
      </c>
      <c r="Y134" s="73">
        <v>0.49866666666666665</v>
      </c>
      <c r="Z134" s="73">
        <v>8.5000000000000006E-2</v>
      </c>
      <c r="AA134" s="73">
        <v>16.262900000000002</v>
      </c>
      <c r="AB134" s="73">
        <v>36.610800000000005</v>
      </c>
      <c r="AC134" s="74">
        <v>0.2104</v>
      </c>
      <c r="AD134" s="73">
        <v>0.15793333333333334</v>
      </c>
      <c r="AE134" s="73">
        <v>99.676300000000012</v>
      </c>
      <c r="AF134" s="75">
        <v>0.45437741661528269</v>
      </c>
    </row>
    <row r="135" spans="1:32" x14ac:dyDescent="0.2">
      <c r="A135" s="17" t="s">
        <v>25</v>
      </c>
      <c r="B135" s="1" t="s">
        <v>26</v>
      </c>
      <c r="C135" s="16">
        <v>1</v>
      </c>
      <c r="D135" s="16">
        <v>1</v>
      </c>
      <c r="E135" s="25">
        <v>1202</v>
      </c>
      <c r="F135" s="54">
        <v>11</v>
      </c>
      <c r="G135" s="55">
        <v>40.567999999999998</v>
      </c>
      <c r="H135" s="56">
        <v>49.744999999999997</v>
      </c>
      <c r="I135" s="57">
        <v>3.5000000000000003E-2</v>
      </c>
      <c r="J135" s="56">
        <v>0.09</v>
      </c>
      <c r="K135" s="57">
        <v>3.0000000000000001E-3</v>
      </c>
      <c r="L135" s="57">
        <v>-1E-3</v>
      </c>
      <c r="M135" s="56">
        <v>0.13200000000000001</v>
      </c>
      <c r="N135" s="58">
        <v>9.484</v>
      </c>
      <c r="O135" s="57">
        <v>2.8000000000000001E-2</v>
      </c>
      <c r="P135" s="57">
        <v>1.6E-2</v>
      </c>
      <c r="Q135" s="56">
        <v>0.38300000000000001</v>
      </c>
      <c r="R135" s="57">
        <v>3.0000000000000001E-3</v>
      </c>
      <c r="S135" s="56">
        <v>100.486</v>
      </c>
      <c r="T135" s="59">
        <f>(H135/40.3044)/((H135/40.3044)+(N135/71.844))*100</f>
        <v>90.337849172716489</v>
      </c>
      <c r="U135" s="76">
        <v>3</v>
      </c>
      <c r="V135" s="61">
        <v>1.7333333333333333E-2</v>
      </c>
      <c r="W135" s="61">
        <v>12.554</v>
      </c>
      <c r="X135" s="61">
        <v>21.264333333333333</v>
      </c>
      <c r="Y135" s="61">
        <v>2.1873333333333336</v>
      </c>
      <c r="Z135" s="61">
        <v>0.24199999999999999</v>
      </c>
      <c r="AA135" s="61">
        <v>30.350000000000005</v>
      </c>
      <c r="AB135" s="61">
        <v>33.147333333333336</v>
      </c>
      <c r="AC135" s="62">
        <v>0.20633333333333334</v>
      </c>
      <c r="AD135" s="61">
        <v>0.46466666666666673</v>
      </c>
      <c r="AE135" s="61">
        <v>100.43333333333334</v>
      </c>
      <c r="AF135" s="63">
        <v>0.51117195363067813</v>
      </c>
    </row>
    <row r="136" spans="1:32" x14ac:dyDescent="0.2">
      <c r="C136" s="16">
        <v>2</v>
      </c>
      <c r="D136" s="16">
        <v>6</v>
      </c>
      <c r="E136" s="25">
        <v>1190</v>
      </c>
      <c r="F136" s="54">
        <v>4</v>
      </c>
      <c r="G136" s="91">
        <v>39.513833333333331</v>
      </c>
      <c r="H136" s="91">
        <v>43.73416666666666</v>
      </c>
      <c r="I136" s="95">
        <v>4.7333333333333331E-2</v>
      </c>
      <c r="J136" s="91">
        <v>0.253</v>
      </c>
      <c r="K136" s="95">
        <v>1.6166666666666666E-2</v>
      </c>
      <c r="L136" s="95">
        <v>6.3333333333333332E-3</v>
      </c>
      <c r="M136" s="91">
        <v>0.27616666666666673</v>
      </c>
      <c r="N136" s="97">
        <v>17.311666666666667</v>
      </c>
      <c r="O136" s="95">
        <v>4.3833333333333328E-2</v>
      </c>
      <c r="P136" s="95">
        <v>1.2333333333333333E-2</v>
      </c>
      <c r="Q136" s="91">
        <v>0.16466666666666668</v>
      </c>
      <c r="R136" s="95">
        <v>8.3333333333333339E-4</v>
      </c>
      <c r="S136" s="91">
        <v>101.38033333333333</v>
      </c>
      <c r="T136" s="93">
        <v>90.337849172716489</v>
      </c>
      <c r="U136" s="78">
        <v>3</v>
      </c>
      <c r="V136" s="61">
        <v>6.6666666666666666E-2</v>
      </c>
      <c r="W136" s="61">
        <v>16.817333333333334</v>
      </c>
      <c r="X136" s="61">
        <v>43.663333333333327</v>
      </c>
      <c r="Y136" s="61">
        <v>1.3733333333333333</v>
      </c>
      <c r="Z136" s="61">
        <v>0.17499999999999996</v>
      </c>
      <c r="AA136" s="61">
        <v>26.526</v>
      </c>
      <c r="AB136" s="61">
        <v>11.99</v>
      </c>
      <c r="AC136" s="62">
        <v>0.20799999999999999</v>
      </c>
      <c r="AD136" s="61">
        <v>0.33933333333333332</v>
      </c>
      <c r="AE136" s="61">
        <v>101.15899999999999</v>
      </c>
      <c r="AF136" s="63">
        <v>0.1555565949990293</v>
      </c>
    </row>
    <row r="137" spans="1:32" x14ac:dyDescent="0.2">
      <c r="C137" s="16">
        <v>2</v>
      </c>
      <c r="E137" s="25">
        <v>1190</v>
      </c>
      <c r="F137" s="54">
        <v>4</v>
      </c>
      <c r="G137" s="91"/>
      <c r="H137" s="91"/>
      <c r="I137" s="95"/>
      <c r="J137" s="91"/>
      <c r="K137" s="95"/>
      <c r="L137" s="95"/>
      <c r="M137" s="91"/>
      <c r="N137" s="97"/>
      <c r="O137" s="95"/>
      <c r="P137" s="95"/>
      <c r="Q137" s="91"/>
      <c r="R137" s="95"/>
      <c r="S137" s="91"/>
      <c r="T137" s="93"/>
      <c r="U137" s="78">
        <v>2</v>
      </c>
      <c r="V137" s="79">
        <v>5.3999999999999999E-2</v>
      </c>
      <c r="W137" s="79">
        <v>16.895</v>
      </c>
      <c r="X137" s="79">
        <v>43.716999999999999</v>
      </c>
      <c r="Y137" s="79">
        <v>1.3410000000000002</v>
      </c>
      <c r="Z137" s="79">
        <v>0.15</v>
      </c>
      <c r="AA137" s="79">
        <v>26.360500000000002</v>
      </c>
      <c r="AB137" s="79">
        <v>11.899000000000001</v>
      </c>
      <c r="AC137" s="80">
        <v>0.20399999999999999</v>
      </c>
      <c r="AD137" s="79">
        <v>0.3085</v>
      </c>
      <c r="AE137" s="79">
        <v>100.929</v>
      </c>
      <c r="AF137" s="81">
        <v>0.15439764462589492</v>
      </c>
    </row>
    <row r="138" spans="1:32" ht="17" thickBot="1" x14ac:dyDescent="0.25">
      <c r="A138" s="65"/>
      <c r="B138" s="14"/>
      <c r="C138" s="37">
        <v>2</v>
      </c>
      <c r="D138" s="37"/>
      <c r="E138" s="82">
        <v>1190</v>
      </c>
      <c r="F138" s="66">
        <v>4</v>
      </c>
      <c r="G138" s="92"/>
      <c r="H138" s="92"/>
      <c r="I138" s="96"/>
      <c r="J138" s="92"/>
      <c r="K138" s="96"/>
      <c r="L138" s="96"/>
      <c r="M138" s="92"/>
      <c r="N138" s="98"/>
      <c r="O138" s="96"/>
      <c r="P138" s="96"/>
      <c r="Q138" s="92"/>
      <c r="R138" s="96"/>
      <c r="S138" s="92"/>
      <c r="T138" s="94"/>
      <c r="U138" s="83">
        <v>3</v>
      </c>
      <c r="V138" s="84">
        <v>0.3163333333333333</v>
      </c>
      <c r="W138" s="84">
        <v>17.008666666666667</v>
      </c>
      <c r="X138" s="84">
        <v>43.624666666666663</v>
      </c>
      <c r="Y138" s="84">
        <v>1.3620000000000001</v>
      </c>
      <c r="Z138" s="84">
        <v>0.18633333333333335</v>
      </c>
      <c r="AA138" s="84">
        <v>26.378666666666664</v>
      </c>
      <c r="AB138" s="84">
        <v>11.678333333333333</v>
      </c>
      <c r="AC138" s="85">
        <v>0.19166666666666665</v>
      </c>
      <c r="AD138" s="84">
        <v>0.3113333333333333</v>
      </c>
      <c r="AE138" s="84">
        <v>101.05800000000001</v>
      </c>
      <c r="AF138" s="86">
        <v>0.1522391634275839</v>
      </c>
    </row>
    <row r="139" spans="1:32" x14ac:dyDescent="0.2">
      <c r="A139" s="17" t="s">
        <v>102</v>
      </c>
      <c r="B139" s="1" t="s">
        <v>28</v>
      </c>
      <c r="C139" s="16">
        <v>1</v>
      </c>
      <c r="D139" s="16">
        <v>1</v>
      </c>
      <c r="E139" s="25">
        <v>1265</v>
      </c>
      <c r="F139" s="54">
        <v>10</v>
      </c>
      <c r="G139" s="55">
        <v>39.295999999999999</v>
      </c>
      <c r="H139" s="56">
        <v>44.115000000000002</v>
      </c>
      <c r="I139" s="57">
        <v>4.2000000000000003E-2</v>
      </c>
      <c r="J139" s="56">
        <v>0.27600000000000002</v>
      </c>
      <c r="K139" s="57">
        <v>1.2E-2</v>
      </c>
      <c r="L139" s="57">
        <v>7.0000000000000001E-3</v>
      </c>
      <c r="M139" s="56">
        <v>0.22</v>
      </c>
      <c r="N139" s="58">
        <v>15.573</v>
      </c>
      <c r="O139" s="57">
        <v>4.3999999999999997E-2</v>
      </c>
      <c r="P139" s="57">
        <v>0.01</v>
      </c>
      <c r="Q139" s="56">
        <v>0.17699999999999999</v>
      </c>
      <c r="R139" s="57">
        <v>1E-3</v>
      </c>
      <c r="S139" s="56">
        <v>99.772999999999996</v>
      </c>
      <c r="T139" s="59">
        <v>83.469824752300426</v>
      </c>
      <c r="U139" s="76">
        <v>1</v>
      </c>
      <c r="V139" s="61">
        <v>0.06</v>
      </c>
      <c r="W139" s="61">
        <v>8.0410000000000004</v>
      </c>
      <c r="X139" s="61">
        <v>20.288</v>
      </c>
      <c r="Y139" s="61">
        <v>4.282</v>
      </c>
      <c r="Z139" s="61">
        <v>0.33400000000000002</v>
      </c>
      <c r="AA139" s="61">
        <v>40.777000000000001</v>
      </c>
      <c r="AB139" s="61">
        <v>23.196000000000002</v>
      </c>
      <c r="AC139" s="62">
        <v>0.14199999999999999</v>
      </c>
      <c r="AD139" s="61">
        <v>0.76600000000000001</v>
      </c>
      <c r="AE139" s="61">
        <v>97.885999999999996</v>
      </c>
      <c r="AF139" s="63">
        <v>0.43406526044251559</v>
      </c>
    </row>
    <row r="140" spans="1:32" x14ac:dyDescent="0.2">
      <c r="A140" s="17" t="s">
        <v>100</v>
      </c>
      <c r="C140" s="16">
        <v>1</v>
      </c>
      <c r="D140" s="16">
        <v>3</v>
      </c>
      <c r="E140" s="25">
        <v>1208</v>
      </c>
      <c r="F140" s="54">
        <v>3</v>
      </c>
      <c r="G140" s="55">
        <v>39.637</v>
      </c>
      <c r="H140" s="56">
        <v>44.806000000000004</v>
      </c>
      <c r="I140" s="57">
        <v>4.6333333333333337E-2</v>
      </c>
      <c r="J140" s="56">
        <v>0.26866666666666666</v>
      </c>
      <c r="K140" s="57">
        <v>1.0666666666666666E-2</v>
      </c>
      <c r="L140" s="57">
        <v>7.6666666666666662E-3</v>
      </c>
      <c r="M140" s="56">
        <v>0.20200000000000004</v>
      </c>
      <c r="N140" s="58">
        <v>14.576999999999998</v>
      </c>
      <c r="O140" s="57">
        <v>4.0333333333333332E-2</v>
      </c>
      <c r="P140" s="57">
        <v>3.1E-2</v>
      </c>
      <c r="Q140" s="56">
        <v>0.23066666666666669</v>
      </c>
      <c r="R140" s="57">
        <v>2.3333333333333335E-3</v>
      </c>
      <c r="S140" s="56">
        <v>99.859666666666669</v>
      </c>
      <c r="T140" s="59">
        <v>84.565662552553334</v>
      </c>
      <c r="U140" s="76">
        <v>3</v>
      </c>
      <c r="V140" s="61">
        <v>9.6666666666666654E-3</v>
      </c>
      <c r="W140" s="61">
        <v>13.986666666666666</v>
      </c>
      <c r="X140" s="61">
        <v>32.264000000000003</v>
      </c>
      <c r="Y140" s="61">
        <v>1.3013333333333332</v>
      </c>
      <c r="Z140" s="61">
        <v>0.17633333333333334</v>
      </c>
      <c r="AA140" s="61">
        <v>25.787333333333333</v>
      </c>
      <c r="AB140" s="61">
        <v>25.203000000000003</v>
      </c>
      <c r="AC140" s="62">
        <v>0.24566666666666667</v>
      </c>
      <c r="AD140" s="61">
        <v>0.373</v>
      </c>
      <c r="AE140" s="61">
        <v>99.346999999999994</v>
      </c>
      <c r="AF140" s="63">
        <v>0.34384114082487505</v>
      </c>
    </row>
    <row r="141" spans="1:32" ht="17" thickBot="1" x14ac:dyDescent="0.25">
      <c r="A141" s="65"/>
      <c r="B141" s="14"/>
      <c r="C141" s="37">
        <v>3</v>
      </c>
      <c r="D141" s="37">
        <v>3</v>
      </c>
      <c r="E141" s="82">
        <v>1213</v>
      </c>
      <c r="F141" s="66">
        <v>11</v>
      </c>
      <c r="G141" s="67">
        <v>39.229666666666674</v>
      </c>
      <c r="H141" s="68">
        <v>43.676333333333332</v>
      </c>
      <c r="I141" s="69">
        <v>4.1333333333333333E-2</v>
      </c>
      <c r="J141" s="68">
        <v>0.26</v>
      </c>
      <c r="K141" s="69">
        <v>1.1666666666666667E-2</v>
      </c>
      <c r="L141" s="69">
        <v>4.6666666666666671E-3</v>
      </c>
      <c r="M141" s="68">
        <v>0.20933333333333334</v>
      </c>
      <c r="N141" s="70">
        <v>15.546666666666667</v>
      </c>
      <c r="O141" s="69">
        <v>4.1333333333333333E-2</v>
      </c>
      <c r="P141" s="69">
        <v>3.2333333333333332E-2</v>
      </c>
      <c r="Q141" s="68">
        <v>0.21666666666666667</v>
      </c>
      <c r="R141" s="69">
        <v>4.6666666666666671E-3</v>
      </c>
      <c r="S141" s="68">
        <v>99.274666666666675</v>
      </c>
      <c r="T141" s="71">
        <v>83.354970363191299</v>
      </c>
      <c r="U141" s="77">
        <v>2</v>
      </c>
      <c r="V141" s="73">
        <v>3.6000000000000004E-2</v>
      </c>
      <c r="W141" s="73">
        <v>12.189</v>
      </c>
      <c r="X141" s="73">
        <v>26.211500000000001</v>
      </c>
      <c r="Y141" s="73">
        <v>1.764</v>
      </c>
      <c r="Z141" s="73">
        <v>0.2165</v>
      </c>
      <c r="AA141" s="73">
        <v>30.293500000000002</v>
      </c>
      <c r="AB141" s="73">
        <v>27.388500000000001</v>
      </c>
      <c r="AC141" s="74">
        <v>0.18</v>
      </c>
      <c r="AD141" s="73">
        <v>0.46400000000000002</v>
      </c>
      <c r="AE141" s="73">
        <v>98.742999999999995</v>
      </c>
      <c r="AF141" s="75">
        <v>0.41209555401136527</v>
      </c>
    </row>
    <row r="142" spans="1:32" x14ac:dyDescent="0.2">
      <c r="A142" s="1" t="s">
        <v>821</v>
      </c>
      <c r="U142" s="1"/>
    </row>
    <row r="143" spans="1:32" x14ac:dyDescent="0.2">
      <c r="U143" s="1"/>
    </row>
    <row r="144" spans="1:32" x14ac:dyDescent="0.2">
      <c r="U144" s="1"/>
    </row>
    <row r="145" spans="21:21" x14ac:dyDescent="0.2">
      <c r="U145" s="1"/>
    </row>
    <row r="146" spans="21:21" x14ac:dyDescent="0.2">
      <c r="U146" s="1"/>
    </row>
    <row r="147" spans="21:21" x14ac:dyDescent="0.2">
      <c r="U147" s="1"/>
    </row>
    <row r="148" spans="21:21" x14ac:dyDescent="0.2">
      <c r="U148" s="1"/>
    </row>
    <row r="149" spans="21:21" x14ac:dyDescent="0.2">
      <c r="U149" s="1"/>
    </row>
    <row r="150" spans="21:21" x14ac:dyDescent="0.2">
      <c r="U150" s="1"/>
    </row>
    <row r="151" spans="21:21" x14ac:dyDescent="0.2">
      <c r="U151" s="1"/>
    </row>
    <row r="152" spans="21:21" x14ac:dyDescent="0.2">
      <c r="U152" s="1"/>
    </row>
    <row r="153" spans="21:21" x14ac:dyDescent="0.2">
      <c r="U153" s="1"/>
    </row>
    <row r="154" spans="21:21" x14ac:dyDescent="0.2">
      <c r="U154" s="1"/>
    </row>
    <row r="155" spans="21:21" x14ac:dyDescent="0.2">
      <c r="U155" s="1"/>
    </row>
    <row r="156" spans="21:21" x14ac:dyDescent="0.2">
      <c r="U156" s="1"/>
    </row>
    <row r="157" spans="21:21" x14ac:dyDescent="0.2">
      <c r="U157" s="1"/>
    </row>
    <row r="158" spans="21:21" x14ac:dyDescent="0.2">
      <c r="U158" s="1"/>
    </row>
    <row r="159" spans="21:21" x14ac:dyDescent="0.2">
      <c r="U159" s="1"/>
    </row>
    <row r="160" spans="21:21" x14ac:dyDescent="0.2">
      <c r="U160" s="1"/>
    </row>
    <row r="161" spans="21:21" x14ac:dyDescent="0.2">
      <c r="U161" s="1"/>
    </row>
    <row r="162" spans="21:21" x14ac:dyDescent="0.2">
      <c r="U162" s="1"/>
    </row>
    <row r="163" spans="21:21" x14ac:dyDescent="0.2">
      <c r="U163" s="1"/>
    </row>
    <row r="164" spans="21:21" x14ac:dyDescent="0.2">
      <c r="U164" s="1"/>
    </row>
    <row r="165" spans="21:21" x14ac:dyDescent="0.2">
      <c r="U165" s="1"/>
    </row>
    <row r="166" spans="21:21" x14ac:dyDescent="0.2">
      <c r="U166" s="1"/>
    </row>
    <row r="167" spans="21:21" x14ac:dyDescent="0.2">
      <c r="U167" s="1"/>
    </row>
    <row r="168" spans="21:21" x14ac:dyDescent="0.2">
      <c r="U168" s="1"/>
    </row>
    <row r="169" spans="21:21" x14ac:dyDescent="0.2">
      <c r="U169" s="1"/>
    </row>
    <row r="170" spans="21:21" x14ac:dyDescent="0.2">
      <c r="U170" s="1"/>
    </row>
    <row r="171" spans="21:21" x14ac:dyDescent="0.2">
      <c r="U171" s="1"/>
    </row>
    <row r="172" spans="21:21" x14ac:dyDescent="0.2">
      <c r="U172" s="1"/>
    </row>
    <row r="173" spans="21:21" x14ac:dyDescent="0.2">
      <c r="U173" s="1"/>
    </row>
    <row r="174" spans="21:21" x14ac:dyDescent="0.2">
      <c r="U174" s="1"/>
    </row>
    <row r="175" spans="21:21" x14ac:dyDescent="0.2">
      <c r="U175" s="1"/>
    </row>
    <row r="176" spans="21:21" x14ac:dyDescent="0.2">
      <c r="U176" s="1"/>
    </row>
    <row r="177" spans="20:21" x14ac:dyDescent="0.2">
      <c r="T177" s="87"/>
      <c r="U177" s="1"/>
    </row>
    <row r="178" spans="20:21" x14ac:dyDescent="0.2">
      <c r="T178" s="3"/>
      <c r="U178" s="1"/>
    </row>
    <row r="179" spans="20:21" x14ac:dyDescent="0.2">
      <c r="T179" s="3"/>
      <c r="U179" s="1"/>
    </row>
    <row r="180" spans="20:21" x14ac:dyDescent="0.2">
      <c r="U180" s="1"/>
    </row>
    <row r="181" spans="20:21" x14ac:dyDescent="0.2">
      <c r="U181" s="1"/>
    </row>
    <row r="182" spans="20:21" x14ac:dyDescent="0.2">
      <c r="U182" s="1"/>
    </row>
    <row r="183" spans="20:21" x14ac:dyDescent="0.2">
      <c r="U183" s="1"/>
    </row>
    <row r="184" spans="20:21" x14ac:dyDescent="0.2">
      <c r="U184" s="1"/>
    </row>
    <row r="185" spans="20:21" x14ac:dyDescent="0.2">
      <c r="U185" s="1"/>
    </row>
    <row r="186" spans="20:21" x14ac:dyDescent="0.2">
      <c r="U186" s="1"/>
    </row>
    <row r="187" spans="20:21" x14ac:dyDescent="0.2">
      <c r="U187" s="1"/>
    </row>
    <row r="188" spans="20:21" x14ac:dyDescent="0.2">
      <c r="U188" s="1"/>
    </row>
    <row r="189" spans="20:21" x14ac:dyDescent="0.2">
      <c r="U189" s="1"/>
    </row>
    <row r="190" spans="20:21" x14ac:dyDescent="0.2">
      <c r="U190" s="1"/>
    </row>
    <row r="191" spans="20:21" x14ac:dyDescent="0.2">
      <c r="U191" s="1"/>
    </row>
    <row r="197" spans="21:21" x14ac:dyDescent="0.2">
      <c r="U197" s="1"/>
    </row>
    <row r="198" spans="21:21" x14ac:dyDescent="0.2">
      <c r="U198" s="1"/>
    </row>
    <row r="199" spans="21:21" x14ac:dyDescent="0.2">
      <c r="U199" s="1"/>
    </row>
    <row r="200" spans="21:21" x14ac:dyDescent="0.2">
      <c r="U200" s="1"/>
    </row>
    <row r="201" spans="21:21" x14ac:dyDescent="0.2">
      <c r="U201" s="1"/>
    </row>
    <row r="202" spans="21:21" x14ac:dyDescent="0.2">
      <c r="U202" s="1"/>
    </row>
    <row r="203" spans="21:21" x14ac:dyDescent="0.2">
      <c r="U203" s="1"/>
    </row>
    <row r="204" spans="21:21" x14ac:dyDescent="0.2">
      <c r="U204" s="1"/>
    </row>
    <row r="205" spans="21:21" x14ac:dyDescent="0.2">
      <c r="U205" s="1"/>
    </row>
    <row r="206" spans="21:21" x14ac:dyDescent="0.2">
      <c r="U206" s="1"/>
    </row>
    <row r="207" spans="21:21" x14ac:dyDescent="0.2">
      <c r="U207" s="1"/>
    </row>
    <row r="208" spans="21:21" x14ac:dyDescent="0.2">
      <c r="U208" s="1"/>
    </row>
    <row r="209" spans="21:21" x14ac:dyDescent="0.2">
      <c r="U209" s="1"/>
    </row>
    <row r="210" spans="21:21" x14ac:dyDescent="0.2">
      <c r="U210" s="1"/>
    </row>
    <row r="211" spans="21:21" x14ac:dyDescent="0.2">
      <c r="U211" s="1"/>
    </row>
    <row r="212" spans="21:21" x14ac:dyDescent="0.2">
      <c r="U212" s="1"/>
    </row>
    <row r="213" spans="21:21" x14ac:dyDescent="0.2">
      <c r="U213" s="1"/>
    </row>
    <row r="214" spans="21:21" x14ac:dyDescent="0.2">
      <c r="U214" s="1"/>
    </row>
    <row r="215" spans="21:21" x14ac:dyDescent="0.2">
      <c r="U215" s="1"/>
    </row>
    <row r="216" spans="21:21" x14ac:dyDescent="0.2">
      <c r="U216" s="1"/>
    </row>
    <row r="217" spans="21:21" x14ac:dyDescent="0.2">
      <c r="U217" s="1"/>
    </row>
    <row r="218" spans="21:21" x14ac:dyDescent="0.2">
      <c r="U218" s="1"/>
    </row>
    <row r="219" spans="21:21" x14ac:dyDescent="0.2">
      <c r="U219" s="1"/>
    </row>
    <row r="220" spans="21:21" x14ac:dyDescent="0.2">
      <c r="U220" s="1"/>
    </row>
    <row r="221" spans="21:21" x14ac:dyDescent="0.2">
      <c r="U221" s="1"/>
    </row>
    <row r="222" spans="21:21" x14ac:dyDescent="0.2">
      <c r="U222" s="1"/>
    </row>
    <row r="223" spans="21:21" x14ac:dyDescent="0.2">
      <c r="U223" s="1"/>
    </row>
    <row r="224" spans="21:21" x14ac:dyDescent="0.2">
      <c r="U224" s="1"/>
    </row>
    <row r="225" spans="21:21" x14ac:dyDescent="0.2">
      <c r="U225" s="1"/>
    </row>
    <row r="226" spans="21:21" x14ac:dyDescent="0.2">
      <c r="U226" s="1"/>
    </row>
    <row r="227" spans="21:21" x14ac:dyDescent="0.2">
      <c r="U227" s="1"/>
    </row>
    <row r="228" spans="21:21" x14ac:dyDescent="0.2">
      <c r="U228" s="1"/>
    </row>
    <row r="229" spans="21:21" x14ac:dyDescent="0.2">
      <c r="U229" s="1"/>
    </row>
    <row r="230" spans="21:21" x14ac:dyDescent="0.2">
      <c r="U230" s="1"/>
    </row>
    <row r="231" spans="21:21" x14ac:dyDescent="0.2">
      <c r="U231" s="1"/>
    </row>
    <row r="232" spans="21:21" x14ac:dyDescent="0.2">
      <c r="U232" s="1"/>
    </row>
    <row r="233" spans="21:21" x14ac:dyDescent="0.2">
      <c r="U233" s="1"/>
    </row>
    <row r="234" spans="21:21" x14ac:dyDescent="0.2">
      <c r="U234" s="1"/>
    </row>
    <row r="235" spans="21:21" x14ac:dyDescent="0.2">
      <c r="U235" s="1"/>
    </row>
    <row r="236" spans="21:21" x14ac:dyDescent="0.2">
      <c r="U236" s="1"/>
    </row>
    <row r="237" spans="21:21" x14ac:dyDescent="0.2">
      <c r="U237" s="1"/>
    </row>
    <row r="238" spans="21:21" x14ac:dyDescent="0.2">
      <c r="U238" s="1"/>
    </row>
    <row r="239" spans="21:21" x14ac:dyDescent="0.2">
      <c r="U239" s="1"/>
    </row>
    <row r="240" spans="21:21" x14ac:dyDescent="0.2">
      <c r="U240" s="1"/>
    </row>
    <row r="241" spans="21:21" x14ac:dyDescent="0.2">
      <c r="U241" s="1"/>
    </row>
    <row r="242" spans="21:21" x14ac:dyDescent="0.2">
      <c r="U242" s="1"/>
    </row>
    <row r="243" spans="21:21" x14ac:dyDescent="0.2">
      <c r="U243" s="1"/>
    </row>
    <row r="244" spans="21:21" x14ac:dyDescent="0.2">
      <c r="U244" s="1"/>
    </row>
  </sheetData>
  <mergeCells count="14">
    <mergeCell ref="S136:S138"/>
    <mergeCell ref="T136:T138"/>
    <mergeCell ref="G136:G138"/>
    <mergeCell ref="H136:H138"/>
    <mergeCell ref="I136:I138"/>
    <mergeCell ref="J136:J138"/>
    <mergeCell ref="K136:K138"/>
    <mergeCell ref="L136:L138"/>
    <mergeCell ref="M136:M138"/>
    <mergeCell ref="N136:N138"/>
    <mergeCell ref="O136:O138"/>
    <mergeCell ref="P136:P138"/>
    <mergeCell ref="Q136:Q138"/>
    <mergeCell ref="R136:R1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70BE8-BAC0-4A7A-8FAB-24BC04685C0B}">
  <dimension ref="A1:BF28"/>
  <sheetViews>
    <sheetView zoomScaleNormal="100" workbookViewId="0">
      <selection activeCell="F31" sqref="F31"/>
    </sheetView>
  </sheetViews>
  <sheetFormatPr baseColWidth="10" defaultColWidth="9.1640625" defaultRowHeight="16" x14ac:dyDescent="0.2"/>
  <cols>
    <col min="1" max="1" width="19" style="1" customWidth="1"/>
    <col min="2" max="2" width="20.5" style="1" customWidth="1"/>
    <col min="3" max="3" width="20.6640625" style="1" bestFit="1" customWidth="1"/>
    <col min="4" max="4" width="8.6640625" style="1" customWidth="1"/>
    <col min="5" max="5" width="10.5" style="1" customWidth="1"/>
    <col min="6" max="7" width="9.1640625" style="1"/>
    <col min="8" max="8" width="13.33203125" style="1" bestFit="1" customWidth="1"/>
    <col min="9" max="9" width="9.1640625" style="1"/>
    <col min="10" max="10" width="12.33203125" style="1" bestFit="1" customWidth="1"/>
    <col min="11" max="16384" width="9.1640625" style="1"/>
  </cols>
  <sheetData>
    <row r="1" spans="1:58" x14ac:dyDescent="0.2">
      <c r="A1" s="1" t="s">
        <v>883</v>
      </c>
    </row>
    <row r="2" spans="1:58" ht="18" x14ac:dyDescent="0.2">
      <c r="A2" s="1" t="s">
        <v>21</v>
      </c>
      <c r="B2" s="1" t="s">
        <v>1</v>
      </c>
      <c r="C2" s="1" t="s">
        <v>20</v>
      </c>
      <c r="D2" s="26" t="s">
        <v>3</v>
      </c>
      <c r="E2" s="26" t="s">
        <v>4</v>
      </c>
      <c r="F2" s="34" t="s">
        <v>855</v>
      </c>
      <c r="G2" s="34" t="s">
        <v>858</v>
      </c>
      <c r="H2" s="34" t="s">
        <v>880</v>
      </c>
      <c r="I2" s="34" t="s">
        <v>31</v>
      </c>
      <c r="J2" s="34" t="s">
        <v>32</v>
      </c>
      <c r="K2" s="34" t="s">
        <v>33</v>
      </c>
      <c r="L2" s="34" t="s">
        <v>34</v>
      </c>
      <c r="M2" s="34" t="s">
        <v>881</v>
      </c>
      <c r="N2" s="34" t="s">
        <v>882</v>
      </c>
      <c r="O2" s="34" t="s">
        <v>859</v>
      </c>
      <c r="P2" s="89" t="s">
        <v>36</v>
      </c>
      <c r="Q2" s="89" t="s">
        <v>37</v>
      </c>
      <c r="R2" s="34" t="s">
        <v>38</v>
      </c>
      <c r="S2" s="34" t="s">
        <v>39</v>
      </c>
      <c r="T2" s="90" t="s">
        <v>40</v>
      </c>
      <c r="U2" s="26" t="s">
        <v>41</v>
      </c>
      <c r="V2" s="90" t="s">
        <v>42</v>
      </c>
      <c r="W2" s="90" t="s">
        <v>43</v>
      </c>
      <c r="X2" s="90" t="s">
        <v>44</v>
      </c>
      <c r="Y2" s="90" t="s">
        <v>45</v>
      </c>
      <c r="Z2" s="90" t="s">
        <v>46</v>
      </c>
      <c r="AA2" s="90" t="s">
        <v>47</v>
      </c>
      <c r="AB2" s="26" t="s">
        <v>48</v>
      </c>
      <c r="AC2" s="90" t="s">
        <v>49</v>
      </c>
      <c r="AD2" s="90" t="s">
        <v>50</v>
      </c>
      <c r="AE2" s="26" t="s">
        <v>51</v>
      </c>
      <c r="AF2" s="90" t="s">
        <v>52</v>
      </c>
      <c r="AG2" s="26" t="s">
        <v>53</v>
      </c>
      <c r="AH2" s="34" t="s">
        <v>54</v>
      </c>
      <c r="AI2" s="34" t="s">
        <v>55</v>
      </c>
      <c r="AJ2" s="34" t="s">
        <v>56</v>
      </c>
      <c r="AK2" s="26" t="s">
        <v>57</v>
      </c>
      <c r="AL2" s="90" t="s">
        <v>58</v>
      </c>
      <c r="AM2" s="89" t="s">
        <v>59</v>
      </c>
      <c r="AN2" s="89" t="s">
        <v>60</v>
      </c>
      <c r="AO2" s="26" t="s">
        <v>61</v>
      </c>
      <c r="AP2" s="89" t="s">
        <v>62</v>
      </c>
      <c r="AQ2" s="26" t="s">
        <v>63</v>
      </c>
      <c r="AR2" s="26" t="s">
        <v>64</v>
      </c>
      <c r="AS2" s="26" t="s">
        <v>65</v>
      </c>
      <c r="AT2" s="26" t="s">
        <v>66</v>
      </c>
      <c r="AU2" s="26" t="s">
        <v>67</v>
      </c>
      <c r="AV2" s="26" t="s">
        <v>68</v>
      </c>
      <c r="AW2" s="26" t="s">
        <v>69</v>
      </c>
      <c r="AX2" s="26" t="s">
        <v>70</v>
      </c>
      <c r="AY2" s="26" t="s">
        <v>71</v>
      </c>
      <c r="AZ2" s="26" t="s">
        <v>72</v>
      </c>
      <c r="BA2" s="26" t="s">
        <v>73</v>
      </c>
      <c r="BB2" s="26" t="s">
        <v>74</v>
      </c>
      <c r="BC2" s="26" t="s">
        <v>75</v>
      </c>
      <c r="BD2" s="26" t="s">
        <v>76</v>
      </c>
      <c r="BE2" s="26" t="s">
        <v>77</v>
      </c>
      <c r="BF2" s="26" t="s">
        <v>78</v>
      </c>
    </row>
    <row r="3" spans="1:58" x14ac:dyDescent="0.2">
      <c r="A3" s="1" t="s">
        <v>892</v>
      </c>
      <c r="B3" s="1" t="s">
        <v>0</v>
      </c>
      <c r="C3" s="1" t="s">
        <v>2</v>
      </c>
      <c r="D3" s="1">
        <v>64.763000000000005</v>
      </c>
      <c r="E3" s="1">
        <v>-22.068000000000001</v>
      </c>
      <c r="F3" s="4">
        <v>47.986934537337788</v>
      </c>
      <c r="G3" s="4">
        <v>1.1954040632077028</v>
      </c>
      <c r="H3" s="4">
        <v>15.349389988078739</v>
      </c>
      <c r="I3" s="4">
        <v>9.6716526355994628</v>
      </c>
      <c r="J3" s="4">
        <v>0.17077200902967182</v>
      </c>
      <c r="K3" s="4">
        <v>10.859090691827957</v>
      </c>
      <c r="L3" s="4">
        <v>12.406084185390867</v>
      </c>
      <c r="M3" s="4">
        <v>1.988991634580884</v>
      </c>
      <c r="N3" s="4">
        <v>0.24108989510071319</v>
      </c>
      <c r="O3" s="4">
        <v>0.13059035984621967</v>
      </c>
      <c r="T3" s="6">
        <v>41.47</v>
      </c>
      <c r="U3" s="5"/>
      <c r="V3" s="6">
        <v>259.68</v>
      </c>
      <c r="W3" s="6">
        <v>680.7</v>
      </c>
      <c r="X3" s="6">
        <v>56.15</v>
      </c>
      <c r="Y3" s="6">
        <v>224.28</v>
      </c>
      <c r="Z3" s="6">
        <v>112.04</v>
      </c>
      <c r="AA3" s="6">
        <v>72.819999999999993</v>
      </c>
      <c r="AB3" s="5">
        <v>15.42</v>
      </c>
      <c r="AC3" s="6">
        <v>4.54</v>
      </c>
      <c r="AD3" s="6">
        <v>195.42</v>
      </c>
      <c r="AE3" s="5">
        <v>21.66</v>
      </c>
      <c r="AF3" s="6">
        <v>66.569999999999993</v>
      </c>
      <c r="AG3" s="1">
        <v>9.23</v>
      </c>
      <c r="AK3" s="4">
        <v>0.05</v>
      </c>
      <c r="AL3" s="6">
        <v>63.63</v>
      </c>
      <c r="AM3" s="5">
        <v>6.73</v>
      </c>
      <c r="AN3" s="5">
        <v>16.02</v>
      </c>
      <c r="AO3" s="1">
        <v>2.3199999999999998</v>
      </c>
      <c r="AP3" s="5">
        <v>11.01</v>
      </c>
      <c r="AQ3" s="1">
        <v>2.96</v>
      </c>
      <c r="AR3" s="1">
        <v>1.06</v>
      </c>
      <c r="AS3" s="1">
        <v>3.53</v>
      </c>
      <c r="AT3" s="1">
        <v>0.59</v>
      </c>
      <c r="AU3" s="1">
        <v>3.59</v>
      </c>
      <c r="AV3" s="1">
        <v>0.75</v>
      </c>
      <c r="AW3" s="1">
        <v>2.0699999999999998</v>
      </c>
      <c r="AX3" s="1">
        <v>0.33</v>
      </c>
      <c r="AY3" s="1">
        <v>1.95</v>
      </c>
      <c r="AZ3" s="1">
        <v>0.31</v>
      </c>
      <c r="BA3" s="1">
        <v>1.82</v>
      </c>
      <c r="BB3" s="1">
        <v>0.56000000000000005</v>
      </c>
      <c r="BD3" s="1">
        <v>0.47</v>
      </c>
      <c r="BE3" s="1">
        <v>0.57999999999999996</v>
      </c>
      <c r="BF3" s="1">
        <v>0.18</v>
      </c>
    </row>
    <row r="4" spans="1:58" x14ac:dyDescent="0.2">
      <c r="A4" s="1" t="s">
        <v>892</v>
      </c>
      <c r="B4" s="1" t="s">
        <v>5</v>
      </c>
      <c r="C4" s="1" t="s">
        <v>6</v>
      </c>
      <c r="D4" s="1">
        <v>64.757000000000005</v>
      </c>
      <c r="E4" s="1">
        <v>-22.247</v>
      </c>
      <c r="F4" s="4">
        <v>47.588460539378275</v>
      </c>
      <c r="G4" s="4">
        <v>1.4014658413359466</v>
      </c>
      <c r="H4" s="4">
        <v>16.121972014200381</v>
      </c>
      <c r="I4" s="4">
        <v>10.511802675746509</v>
      </c>
      <c r="J4" s="4">
        <v>0.18413419813173021</v>
      </c>
      <c r="K4" s="4">
        <v>9.4624518484361371</v>
      </c>
      <c r="L4" s="4">
        <v>12.275613208782014</v>
      </c>
      <c r="M4" s="4">
        <v>2.0050168241010624</v>
      </c>
      <c r="N4" s="4">
        <v>0.31712000789353539</v>
      </c>
      <c r="O4" s="4">
        <v>0.13196284199440667</v>
      </c>
      <c r="P4" s="5"/>
      <c r="Q4" s="5"/>
      <c r="R4" s="4">
        <v>0.51246976152078882</v>
      </c>
      <c r="S4" s="6">
        <v>2604.280341947187</v>
      </c>
      <c r="T4" s="6">
        <v>38.316034241278267</v>
      </c>
      <c r="U4" s="6">
        <v>8121.5236400980721</v>
      </c>
      <c r="V4" s="6">
        <v>266.91674317159897</v>
      </c>
      <c r="W4" s="6">
        <v>272.19823163338253</v>
      </c>
      <c r="X4" s="6">
        <v>53.378473425872158</v>
      </c>
      <c r="Y4" s="6">
        <v>157.36836468556771</v>
      </c>
      <c r="Z4" s="6">
        <v>110.80370643674701</v>
      </c>
      <c r="AA4" s="6">
        <v>72.68846666951913</v>
      </c>
      <c r="AB4" s="5">
        <v>15.97999812400051</v>
      </c>
      <c r="AC4" s="6">
        <v>6.1378489873148361</v>
      </c>
      <c r="AD4" s="6">
        <v>214.90592544744356</v>
      </c>
      <c r="AE4" s="5">
        <v>21.458743384967214</v>
      </c>
      <c r="AF4" s="6">
        <v>80.069753749482174</v>
      </c>
      <c r="AG4" s="5">
        <v>11.118707183678389</v>
      </c>
      <c r="AH4" s="4">
        <v>0.48289562072754588</v>
      </c>
      <c r="AI4" s="4"/>
      <c r="AJ4" s="4">
        <v>0.7615905819446227</v>
      </c>
      <c r="AK4" s="4">
        <v>7.4449940448953325E-2</v>
      </c>
      <c r="AL4" s="6">
        <v>83.510674668886494</v>
      </c>
      <c r="AM4" s="5">
        <v>8.9494624912966021</v>
      </c>
      <c r="AN4" s="5">
        <v>20.878748192571152</v>
      </c>
      <c r="AO4" s="4">
        <v>2.8643761099992444</v>
      </c>
      <c r="AP4" s="5">
        <v>13.021069184069409</v>
      </c>
      <c r="AQ4" s="4">
        <v>3.3912956486652752</v>
      </c>
      <c r="AR4" s="4">
        <v>1.2222013722031551</v>
      </c>
      <c r="AS4" s="4">
        <v>3.7522894186793634</v>
      </c>
      <c r="AT4" s="4">
        <v>0.63119759310914947</v>
      </c>
      <c r="AU4" s="4">
        <v>3.8982528261529494</v>
      </c>
      <c r="AV4" s="4">
        <v>0.810277983670326</v>
      </c>
      <c r="AW4" s="4">
        <v>2.2624210722630607</v>
      </c>
      <c r="AX4" s="4">
        <v>0.33272729534492251</v>
      </c>
      <c r="AY4" s="4">
        <v>2.0925237740386651</v>
      </c>
      <c r="AZ4" s="4">
        <v>0.31279380952913721</v>
      </c>
      <c r="BA4" s="4">
        <v>2.1949651390935205</v>
      </c>
      <c r="BB4" s="4">
        <v>0.7056994278963814</v>
      </c>
      <c r="BC4" s="4">
        <v>0.14009976992703338</v>
      </c>
      <c r="BD4" s="4">
        <v>0.66375300257015624</v>
      </c>
      <c r="BE4" s="4">
        <v>0.75033422049196508</v>
      </c>
      <c r="BF4" s="4">
        <v>0.23906181351499309</v>
      </c>
    </row>
    <row r="5" spans="1:58" x14ac:dyDescent="0.2">
      <c r="A5" s="1" t="s">
        <v>892</v>
      </c>
      <c r="B5" s="1" t="s">
        <v>7</v>
      </c>
      <c r="C5" s="1" t="s">
        <v>886</v>
      </c>
      <c r="D5" s="1">
        <v>64.751000000000005</v>
      </c>
      <c r="E5" s="1">
        <v>-22.087</v>
      </c>
      <c r="F5" s="4">
        <v>47.414942873428586</v>
      </c>
      <c r="G5" s="4">
        <v>1.8126230860900345</v>
      </c>
      <c r="H5" s="4">
        <v>15.494343103131198</v>
      </c>
      <c r="I5" s="4">
        <v>11.71194265650055</v>
      </c>
      <c r="J5" s="4">
        <v>0.20481616791977791</v>
      </c>
      <c r="K5" s="4">
        <v>9.1450418976180838</v>
      </c>
      <c r="L5" s="4">
        <v>11.172721960023885</v>
      </c>
      <c r="M5" s="4">
        <v>2.3758675478694236</v>
      </c>
      <c r="N5" s="4">
        <v>0.46083637781950026</v>
      </c>
      <c r="O5" s="4">
        <v>0.20686432959897572</v>
      </c>
      <c r="P5" s="5"/>
      <c r="Q5" s="5"/>
      <c r="R5" s="4">
        <v>0.72576792789200095</v>
      </c>
      <c r="S5" s="6">
        <v>3584.8643281019445</v>
      </c>
      <c r="T5" s="6">
        <v>33.806047366981176</v>
      </c>
      <c r="U5" s="6">
        <v>10138.102848636663</v>
      </c>
      <c r="V5" s="6">
        <v>261.38868391441895</v>
      </c>
      <c r="W5" s="6">
        <v>386.94856747136816</v>
      </c>
      <c r="X5" s="6">
        <v>49.300529652322716</v>
      </c>
      <c r="Y5" s="6">
        <v>155.73941906678851</v>
      </c>
      <c r="Z5" s="6">
        <v>94.849009824526689</v>
      </c>
      <c r="AA5" s="6">
        <v>83.486895053439667</v>
      </c>
      <c r="AB5" s="5">
        <v>15.9370119567866</v>
      </c>
      <c r="AC5" s="6">
        <v>8.6131754179574838</v>
      </c>
      <c r="AD5" s="6">
        <v>222.37180881336576</v>
      </c>
      <c r="AE5" s="5">
        <v>25.470354375776264</v>
      </c>
      <c r="AF5" s="6">
        <v>102.65430279617385</v>
      </c>
      <c r="AG5" s="5">
        <v>16.62137838075073</v>
      </c>
      <c r="AH5" s="4">
        <v>0.63835915565196055</v>
      </c>
      <c r="AI5" s="4"/>
      <c r="AJ5" s="4">
        <v>0.92941626144016598</v>
      </c>
      <c r="AK5" s="4">
        <v>0.10306720586092005</v>
      </c>
      <c r="AL5" s="6">
        <v>115.95759501722608</v>
      </c>
      <c r="AM5" s="5">
        <v>12.364421890885247</v>
      </c>
      <c r="AN5" s="5">
        <v>28.449726031907389</v>
      </c>
      <c r="AO5" s="4">
        <v>3.8771663230693081</v>
      </c>
      <c r="AP5" s="5">
        <v>17.304039416314236</v>
      </c>
      <c r="AQ5" s="4">
        <v>4.2886132896765226</v>
      </c>
      <c r="AR5" s="4">
        <v>1.4860983356097248</v>
      </c>
      <c r="AS5" s="4">
        <v>4.614248917742616</v>
      </c>
      <c r="AT5" s="4">
        <v>0.76881022093376017</v>
      </c>
      <c r="AU5" s="4">
        <v>4.657586261951276</v>
      </c>
      <c r="AV5" s="4">
        <v>0.95782564137322723</v>
      </c>
      <c r="AW5" s="4">
        <v>2.6500745317420091</v>
      </c>
      <c r="AX5" s="4">
        <v>0.38884250872758641</v>
      </c>
      <c r="AY5" s="4">
        <v>2.4363735120533732</v>
      </c>
      <c r="AZ5" s="4">
        <v>0.36228722993296153</v>
      </c>
      <c r="BA5" s="4">
        <v>2.7195529097680673</v>
      </c>
      <c r="BB5" s="4">
        <v>1.0120563946430745</v>
      </c>
      <c r="BC5" s="4">
        <v>0.19491926538911258</v>
      </c>
      <c r="BD5" s="4">
        <v>0.82513036652867966</v>
      </c>
      <c r="BE5" s="4">
        <v>1.0427702858388883</v>
      </c>
      <c r="BF5" s="4">
        <v>0.32406799013510429</v>
      </c>
    </row>
    <row r="6" spans="1:58" x14ac:dyDescent="0.2">
      <c r="A6" s="1" t="s">
        <v>892</v>
      </c>
      <c r="B6" s="1" t="s">
        <v>8</v>
      </c>
      <c r="C6" s="1" t="s">
        <v>887</v>
      </c>
      <c r="D6" s="1">
        <v>64.855999999999995</v>
      </c>
      <c r="E6" s="1">
        <v>-22.236999999999998</v>
      </c>
      <c r="F6" s="4">
        <v>47.668506160562494</v>
      </c>
      <c r="G6" s="4">
        <v>1.8825939329348569</v>
      </c>
      <c r="H6" s="4">
        <v>15.756492699563477</v>
      </c>
      <c r="I6" s="4">
        <v>11.959062317874162</v>
      </c>
      <c r="J6" s="4">
        <v>0.2046297753190062</v>
      </c>
      <c r="K6" s="4">
        <v>8.1851910127602476</v>
      </c>
      <c r="L6" s="4">
        <v>11.121628288587987</v>
      </c>
      <c r="M6" s="4">
        <v>2.3225479498707204</v>
      </c>
      <c r="N6" s="4">
        <v>0.65481528102081976</v>
      </c>
      <c r="O6" s="4">
        <v>0.24453258150621238</v>
      </c>
      <c r="P6" s="5"/>
      <c r="Q6" s="5"/>
      <c r="R6" s="4">
        <v>0.87042592990730483</v>
      </c>
      <c r="S6" s="6">
        <v>5428.8799137519427</v>
      </c>
      <c r="T6" s="6">
        <v>36.93687856682763</v>
      </c>
      <c r="U6" s="6">
        <v>11182.97819763478</v>
      </c>
      <c r="V6" s="6">
        <v>319.99619121519805</v>
      </c>
      <c r="W6" s="6">
        <v>241.55905364693658</v>
      </c>
      <c r="X6" s="6">
        <v>52.692442460590044</v>
      </c>
      <c r="Y6" s="6">
        <v>114.09219741894722</v>
      </c>
      <c r="Z6" s="6">
        <v>98.839721564184131</v>
      </c>
      <c r="AA6" s="6">
        <v>90.54891641087633</v>
      </c>
      <c r="AB6" s="5">
        <v>18.589777303029841</v>
      </c>
      <c r="AC6" s="6">
        <v>14.409744814684803</v>
      </c>
      <c r="AD6" s="6">
        <v>289.29635715013728</v>
      </c>
      <c r="AE6" s="5">
        <v>24.494896403616167</v>
      </c>
      <c r="AF6" s="6">
        <v>127.6714699206301</v>
      </c>
      <c r="AG6" s="5">
        <v>25.473626440307761</v>
      </c>
      <c r="AH6" s="4">
        <v>1.1190917934882485</v>
      </c>
      <c r="AI6" s="4"/>
      <c r="AJ6" s="4">
        <v>1.1842127629355728</v>
      </c>
      <c r="AK6" s="4">
        <v>0.17875605771829986</v>
      </c>
      <c r="AL6" s="6">
        <v>174.22227213516598</v>
      </c>
      <c r="AM6" s="5">
        <v>18.544515697639916</v>
      </c>
      <c r="AN6" s="5">
        <v>40.644148557779424</v>
      </c>
      <c r="AO6" s="4">
        <v>5.2577949920163718</v>
      </c>
      <c r="AP6" s="5">
        <v>22.02496046173993</v>
      </c>
      <c r="AQ6" s="4">
        <v>4.8181868640768331</v>
      </c>
      <c r="AR6" s="4">
        <v>1.59904376819785</v>
      </c>
      <c r="AS6" s="4">
        <v>4.8569389377396481</v>
      </c>
      <c r="AT6" s="4">
        <v>0.76434378467833708</v>
      </c>
      <c r="AU6" s="4">
        <v>4.4875867774186036</v>
      </c>
      <c r="AV6" s="4">
        <v>0.91336883451744078</v>
      </c>
      <c r="AW6" s="4">
        <v>2.5294552193436668</v>
      </c>
      <c r="AX6" s="4">
        <v>0.36527650130584793</v>
      </c>
      <c r="AY6" s="4">
        <v>2.3264806691472155</v>
      </c>
      <c r="AZ6" s="4">
        <v>0.33991775382324602</v>
      </c>
      <c r="BA6" s="4">
        <v>3.2144063342951164</v>
      </c>
      <c r="BB6" s="4">
        <v>1.6038776105036596</v>
      </c>
      <c r="BC6" s="4">
        <v>0.31239051531228157</v>
      </c>
      <c r="BD6" s="4">
        <v>1.2156052115730795</v>
      </c>
      <c r="BE6" s="4">
        <v>1.7086401479348436</v>
      </c>
      <c r="BF6" s="4">
        <v>0.53744699700342213</v>
      </c>
    </row>
    <row r="7" spans="1:58" x14ac:dyDescent="0.2">
      <c r="A7" s="1" t="s">
        <v>892</v>
      </c>
      <c r="B7" s="1" t="s">
        <v>9</v>
      </c>
      <c r="C7" s="1" t="s">
        <v>888</v>
      </c>
      <c r="D7" s="1">
        <v>64.718000000000004</v>
      </c>
      <c r="E7" s="1">
        <v>-21.986999999999998</v>
      </c>
      <c r="F7" s="4">
        <v>47.874911453342946</v>
      </c>
      <c r="G7" s="4">
        <v>1.4784899125297086</v>
      </c>
      <c r="H7" s="4">
        <v>15.800732330504575</v>
      </c>
      <c r="I7" s="4">
        <v>10.425638360615066</v>
      </c>
      <c r="J7" s="4">
        <v>0.18103958112608678</v>
      </c>
      <c r="K7" s="4">
        <v>9.5146357636265613</v>
      </c>
      <c r="L7" s="4">
        <v>11.968727863335737</v>
      </c>
      <c r="M7" s="4">
        <v>2.1925904825270512</v>
      </c>
      <c r="N7" s="4">
        <v>0.39225242577318803</v>
      </c>
      <c r="O7" s="4">
        <v>0.17098182661908198</v>
      </c>
      <c r="T7" s="6">
        <v>40.340000000000003</v>
      </c>
      <c r="U7" s="5"/>
      <c r="V7" s="6">
        <v>278.61</v>
      </c>
      <c r="W7" s="6">
        <v>407.5</v>
      </c>
      <c r="X7" s="6">
        <v>54.52</v>
      </c>
      <c r="Y7" s="6">
        <v>162.07</v>
      </c>
      <c r="Z7" s="6">
        <v>89.25</v>
      </c>
      <c r="AA7" s="6">
        <v>84.34</v>
      </c>
      <c r="AB7" s="5">
        <v>17.13</v>
      </c>
      <c r="AC7" s="6">
        <v>9.39</v>
      </c>
      <c r="AD7" s="6">
        <v>251.92</v>
      </c>
      <c r="AE7" s="5">
        <v>23.74</v>
      </c>
      <c r="AF7" s="6">
        <v>92.91</v>
      </c>
      <c r="AG7" s="1">
        <v>14.74</v>
      </c>
      <c r="AK7" s="4">
        <v>0.44</v>
      </c>
      <c r="AL7" s="6">
        <v>102.26</v>
      </c>
      <c r="AM7" s="5">
        <v>10.43</v>
      </c>
      <c r="AN7" s="5">
        <v>24.15</v>
      </c>
      <c r="AO7" s="1">
        <v>3.38</v>
      </c>
      <c r="AP7" s="5">
        <v>15.48</v>
      </c>
      <c r="AQ7" s="1">
        <v>3.73</v>
      </c>
      <c r="AR7" s="1">
        <v>1.3</v>
      </c>
      <c r="AS7" s="1">
        <v>4.2</v>
      </c>
      <c r="AT7" s="1">
        <v>0.67</v>
      </c>
      <c r="AU7" s="1">
        <v>3.99</v>
      </c>
      <c r="AV7" s="1">
        <v>0.81</v>
      </c>
      <c r="AW7" s="1">
        <v>2.2200000000000002</v>
      </c>
      <c r="AX7" s="1">
        <v>0.36</v>
      </c>
      <c r="AY7" s="1">
        <v>2.1</v>
      </c>
      <c r="AZ7" s="1">
        <v>0.32</v>
      </c>
      <c r="BA7" s="1">
        <v>2.4500000000000002</v>
      </c>
      <c r="BB7" s="1">
        <v>1.04</v>
      </c>
      <c r="BD7" s="1">
        <v>0.76</v>
      </c>
      <c r="BE7" s="1">
        <v>0.99</v>
      </c>
      <c r="BF7" s="1">
        <v>0.3</v>
      </c>
    </row>
    <row r="8" spans="1:58" x14ac:dyDescent="0.2">
      <c r="A8" s="1" t="s">
        <v>892</v>
      </c>
      <c r="B8" s="1" t="s">
        <v>10</v>
      </c>
      <c r="C8" s="1" t="s">
        <v>889</v>
      </c>
      <c r="D8" s="7">
        <v>64.86</v>
      </c>
      <c r="E8" s="7">
        <v>-22.66</v>
      </c>
      <c r="F8" s="4">
        <v>46.945422047356956</v>
      </c>
      <c r="G8" s="4">
        <v>1.4769117372242913</v>
      </c>
      <c r="H8" s="4">
        <v>14.606147801238853</v>
      </c>
      <c r="I8" s="4">
        <v>10.246545889151639</v>
      </c>
      <c r="J8" s="4">
        <v>0.17315516919181345</v>
      </c>
      <c r="K8" s="4">
        <v>11.968077870610635</v>
      </c>
      <c r="L8" s="4">
        <v>12.232903423492234</v>
      </c>
      <c r="M8" s="4">
        <v>1.9148924592977017</v>
      </c>
      <c r="N8" s="4">
        <v>0.26482555288159704</v>
      </c>
      <c r="O8" s="4">
        <v>0.17111804955426271</v>
      </c>
      <c r="P8" s="4">
        <v>3.8395085992264191</v>
      </c>
      <c r="Q8" s="4">
        <v>1.3299374525510925</v>
      </c>
      <c r="R8" s="4">
        <v>0.42037210237023087</v>
      </c>
      <c r="S8" s="6">
        <v>2144.1914332231381</v>
      </c>
      <c r="T8" s="6">
        <v>36.680520825594947</v>
      </c>
      <c r="U8" s="6">
        <v>8189.6421616580574</v>
      </c>
      <c r="V8" s="6">
        <v>259.70121447296708</v>
      </c>
      <c r="W8" s="6">
        <v>772.50079233257725</v>
      </c>
      <c r="X8" s="6">
        <v>56.016745144316168</v>
      </c>
      <c r="Y8" s="6">
        <v>302.02875220869157</v>
      </c>
      <c r="Z8" s="6">
        <v>81.069038079313785</v>
      </c>
      <c r="AA8" s="6">
        <v>69.020580931200584</v>
      </c>
      <c r="AB8" s="6">
        <v>13.883670408434496</v>
      </c>
      <c r="AC8" s="6">
        <v>5.2409881158853207</v>
      </c>
      <c r="AD8" s="6">
        <v>192.40729832538267</v>
      </c>
      <c r="AE8" s="5">
        <v>20.884889691632935</v>
      </c>
      <c r="AF8" s="6">
        <v>71.253208997102433</v>
      </c>
      <c r="AG8" s="5">
        <v>10.546877795467125</v>
      </c>
      <c r="AH8" s="4">
        <v>0.56962691329517823</v>
      </c>
      <c r="AI8" s="4">
        <v>7.7731647092052186E-2</v>
      </c>
      <c r="AJ8" s="4">
        <v>0.90400873976939622</v>
      </c>
      <c r="AK8" s="4">
        <v>5.4724729830693403E-2</v>
      </c>
      <c r="AL8" s="6">
        <v>79.534866522795852</v>
      </c>
      <c r="AM8" s="5">
        <v>8.2751186097635845</v>
      </c>
      <c r="AN8" s="5">
        <v>19.243614899276103</v>
      </c>
      <c r="AO8" s="4">
        <v>2.7143093674181391</v>
      </c>
      <c r="AP8" s="5">
        <v>12.287923078357561</v>
      </c>
      <c r="AQ8" s="4">
        <v>3.2422617349255858</v>
      </c>
      <c r="AR8" s="4">
        <v>1.1526604172131378</v>
      </c>
      <c r="AS8" s="4">
        <v>3.7081363870755437</v>
      </c>
      <c r="AT8" s="4">
        <v>0.62617121471658055</v>
      </c>
      <c r="AU8" s="4">
        <v>3.8469256134905754</v>
      </c>
      <c r="AV8" s="4">
        <v>0.80232838501656845</v>
      </c>
      <c r="AW8" s="4">
        <v>2.2189238701336453</v>
      </c>
      <c r="AX8" s="4">
        <v>0.32205475898828356</v>
      </c>
      <c r="AY8" s="4">
        <v>2.0469252561638287</v>
      </c>
      <c r="AZ8" s="4">
        <v>0.30739256353612832</v>
      </c>
      <c r="BA8" s="4">
        <v>1.9930689720728108</v>
      </c>
      <c r="BB8" s="4">
        <v>0.70590956926262283</v>
      </c>
      <c r="BC8" s="4">
        <v>0.14837858726819744</v>
      </c>
      <c r="BD8" s="4">
        <v>0.56055129367960155</v>
      </c>
      <c r="BE8" s="4">
        <v>0.70626216884609683</v>
      </c>
      <c r="BF8" s="4">
        <v>0.22065653846506669</v>
      </c>
    </row>
    <row r="9" spans="1:58" x14ac:dyDescent="0.2">
      <c r="A9" s="1" t="s">
        <v>892</v>
      </c>
      <c r="B9" s="1" t="s">
        <v>11</v>
      </c>
      <c r="C9" s="1" t="s">
        <v>889</v>
      </c>
      <c r="D9" s="7">
        <v>64.86</v>
      </c>
      <c r="E9" s="7">
        <v>-22.66</v>
      </c>
      <c r="F9" s="8">
        <v>47.422974178027779</v>
      </c>
      <c r="G9" s="4">
        <v>1.6450962974870238</v>
      </c>
      <c r="H9" s="4">
        <v>14.396961984452298</v>
      </c>
      <c r="I9" s="4">
        <v>10.324328982797365</v>
      </c>
      <c r="J9" s="4">
        <v>0.17802371459629446</v>
      </c>
      <c r="K9" s="4">
        <v>11.32622629776041</v>
      </c>
      <c r="L9" s="4">
        <v>12.019374593733293</v>
      </c>
      <c r="M9" s="4">
        <v>2.1606017736199132</v>
      </c>
      <c r="N9" s="4">
        <v>0.30535937111504408</v>
      </c>
      <c r="O9" s="4">
        <v>0.22105280641059649</v>
      </c>
      <c r="P9" s="5"/>
      <c r="Q9" s="5"/>
      <c r="R9" s="4">
        <v>0.5748354133360023</v>
      </c>
      <c r="S9" s="6">
        <v>2498.7607463085646</v>
      </c>
      <c r="T9" s="6">
        <v>37.492211080559059</v>
      </c>
      <c r="U9" s="6">
        <v>9722.1769412747781</v>
      </c>
      <c r="V9" s="6">
        <v>286.09993777361569</v>
      </c>
      <c r="W9" s="6">
        <v>553.3529622374333</v>
      </c>
      <c r="X9" s="6">
        <v>54.017916610683059</v>
      </c>
      <c r="Y9" s="6">
        <v>240.15180092191673</v>
      </c>
      <c r="Z9" s="6">
        <v>94.785518215247549</v>
      </c>
      <c r="AA9" s="6">
        <v>71.903926602968653</v>
      </c>
      <c r="AB9" s="5">
        <v>15.713860359222606</v>
      </c>
      <c r="AC9" s="6">
        <v>6.3868491436235519</v>
      </c>
      <c r="AD9" s="6">
        <v>222.83310098352382</v>
      </c>
      <c r="AE9" s="5">
        <v>23.59080335855235</v>
      </c>
      <c r="AF9" s="6">
        <v>86.631408209277737</v>
      </c>
      <c r="AG9" s="5">
        <v>13.915482373115264</v>
      </c>
      <c r="AH9" s="4">
        <v>0.50063703727420827</v>
      </c>
      <c r="AI9" s="4"/>
      <c r="AJ9" s="4">
        <v>0.9161871348363948</v>
      </c>
      <c r="AK9" s="4">
        <v>8.2905431305235394E-2</v>
      </c>
      <c r="AL9" s="6">
        <v>99.309955779040919</v>
      </c>
      <c r="AM9" s="5">
        <v>10.477613471980947</v>
      </c>
      <c r="AN9" s="5">
        <v>23.966793770368664</v>
      </c>
      <c r="AO9" s="4">
        <v>3.3203502615240796</v>
      </c>
      <c r="AP9" s="5">
        <v>15.048856953931466</v>
      </c>
      <c r="AQ9" s="4">
        <v>3.8317151389977049</v>
      </c>
      <c r="AR9" s="4">
        <v>1.3465608132699445</v>
      </c>
      <c r="AS9" s="4">
        <v>4.1999891010142552</v>
      </c>
      <c r="AT9" s="4">
        <v>0.70579828653913557</v>
      </c>
      <c r="AU9" s="4">
        <v>4.3019369059037675</v>
      </c>
      <c r="AV9" s="4">
        <v>0.88876851195201079</v>
      </c>
      <c r="AW9" s="4">
        <v>2.4339705249309485</v>
      </c>
      <c r="AX9" s="4">
        <v>0.36085618184987689</v>
      </c>
      <c r="AY9" s="4">
        <v>2.2828276871982247</v>
      </c>
      <c r="AZ9" s="4">
        <v>0.33620126541659234</v>
      </c>
      <c r="BA9" s="4">
        <v>2.3901902737035408</v>
      </c>
      <c r="BB9" s="4">
        <v>0.92363444276500584</v>
      </c>
      <c r="BC9" s="4">
        <v>0.20485596309989001</v>
      </c>
      <c r="BD9" s="4">
        <v>0.68870436205341301</v>
      </c>
      <c r="BE9" s="4">
        <v>0.92359523373019814</v>
      </c>
      <c r="BF9" s="4">
        <v>0.28262577014150236</v>
      </c>
    </row>
    <row r="10" spans="1:58" x14ac:dyDescent="0.2">
      <c r="A10" s="1" t="s">
        <v>892</v>
      </c>
      <c r="B10" s="1" t="s">
        <v>12</v>
      </c>
      <c r="C10" s="1" t="s">
        <v>103</v>
      </c>
      <c r="D10" s="1">
        <v>64.888999999999996</v>
      </c>
      <c r="E10" s="1">
        <v>-22.332000000000001</v>
      </c>
      <c r="F10" s="8">
        <v>46.118814243427259</v>
      </c>
      <c r="G10" s="4">
        <v>2.2721725334835261</v>
      </c>
      <c r="H10" s="4">
        <v>15.243100993926227</v>
      </c>
      <c r="I10" s="4">
        <v>10.735940251519985</v>
      </c>
      <c r="J10" s="4">
        <v>0.18716132502774549</v>
      </c>
      <c r="K10" s="4">
        <v>9.8015854244627381</v>
      </c>
      <c r="L10" s="4">
        <v>12.100869750758594</v>
      </c>
      <c r="M10" s="4">
        <v>2.4837969468814083</v>
      </c>
      <c r="N10" s="4">
        <v>0.55179163887447014</v>
      </c>
      <c r="O10" s="4">
        <v>0.50476689163804567</v>
      </c>
      <c r="P10" s="5"/>
      <c r="Q10" s="5"/>
      <c r="R10" s="4">
        <v>0.79972143657876693</v>
      </c>
      <c r="S10" s="6">
        <v>4512.5984102334514</v>
      </c>
      <c r="T10" s="6">
        <v>36.749478368400361</v>
      </c>
      <c r="U10" s="6">
        <v>13419.973240888394</v>
      </c>
      <c r="V10" s="6">
        <v>312.51150460667191</v>
      </c>
      <c r="W10" s="6">
        <v>410.08432490967431</v>
      </c>
      <c r="X10" s="6">
        <v>48.74697251607185</v>
      </c>
      <c r="Y10" s="6">
        <v>185.8009104753497</v>
      </c>
      <c r="Z10" s="6">
        <v>102.34354119798664</v>
      </c>
      <c r="AA10" s="6">
        <v>80.118946563979023</v>
      </c>
      <c r="AB10" s="5">
        <v>17.522020180367484</v>
      </c>
      <c r="AC10" s="6">
        <v>10.717001620220765</v>
      </c>
      <c r="AD10" s="6">
        <v>357.9899463636832</v>
      </c>
      <c r="AE10" s="5">
        <v>26.92339074630339</v>
      </c>
      <c r="AF10" s="6">
        <v>132.56419012532967</v>
      </c>
      <c r="AG10" s="5">
        <v>29.090670129616804</v>
      </c>
      <c r="AH10" s="4">
        <v>0.98486228386550612</v>
      </c>
      <c r="AI10" s="4"/>
      <c r="AJ10" s="4">
        <v>1.1493767952891671</v>
      </c>
      <c r="AK10" s="4">
        <v>0.12411820548119148</v>
      </c>
      <c r="AL10" s="6">
        <v>197.56429439687003</v>
      </c>
      <c r="AM10" s="5">
        <v>21.487426827661167</v>
      </c>
      <c r="AN10" s="5">
        <v>47.64453085482409</v>
      </c>
      <c r="AO10" s="4">
        <v>6.27456589971551</v>
      </c>
      <c r="AP10" s="5">
        <v>26.878347327232625</v>
      </c>
      <c r="AQ10" s="4">
        <v>5.9514201128550015</v>
      </c>
      <c r="AR10" s="4">
        <v>1.9961684034556921</v>
      </c>
      <c r="AS10" s="4">
        <v>5.899396963017117</v>
      </c>
      <c r="AT10" s="4">
        <v>0.89889074622413312</v>
      </c>
      <c r="AU10" s="4">
        <v>5.1555591893382999</v>
      </c>
      <c r="AV10" s="4">
        <v>1.0295394127892563</v>
      </c>
      <c r="AW10" s="4">
        <v>2.7535509763585693</v>
      </c>
      <c r="AX10" s="4">
        <v>0.39157806026057934</v>
      </c>
      <c r="AY10" s="4">
        <v>2.4094013293656675</v>
      </c>
      <c r="AZ10" s="4">
        <v>0.35239412024587941</v>
      </c>
      <c r="BA10" s="4">
        <v>3.2303960612062976</v>
      </c>
      <c r="BB10" s="4">
        <v>1.7697218149779133</v>
      </c>
      <c r="BC10" s="4">
        <v>0.30419934642387403</v>
      </c>
      <c r="BD10" s="4">
        <v>1.0123545524048336</v>
      </c>
      <c r="BE10" s="4">
        <v>1.6937807400305922</v>
      </c>
      <c r="BF10" s="4">
        <v>0.49735183287931262</v>
      </c>
    </row>
    <row r="11" spans="1:58" x14ac:dyDescent="0.2">
      <c r="A11" s="1" t="s">
        <v>892</v>
      </c>
      <c r="B11" s="1" t="s">
        <v>13</v>
      </c>
      <c r="C11" s="1" t="s">
        <v>890</v>
      </c>
      <c r="D11" s="1">
        <v>64.888999999999996</v>
      </c>
      <c r="E11" s="1">
        <v>-22.332000000000001</v>
      </c>
      <c r="F11" s="8">
        <v>46.94150452101313</v>
      </c>
      <c r="G11" s="4">
        <v>1.9771375288394624</v>
      </c>
      <c r="H11" s="4">
        <v>13.996566903974033</v>
      </c>
      <c r="I11" s="4">
        <v>9.9938097121023102</v>
      </c>
      <c r="J11" s="4">
        <v>0.18047073594001023</v>
      </c>
      <c r="K11" s="4">
        <v>11.968044756401126</v>
      </c>
      <c r="L11" s="4">
        <v>11.458425235084791</v>
      </c>
      <c r="M11" s="4">
        <v>2.293705715908041</v>
      </c>
      <c r="N11" s="4">
        <v>0.79556708041633062</v>
      </c>
      <c r="O11" s="4">
        <v>0.39476781032075126</v>
      </c>
      <c r="P11" s="5"/>
      <c r="Q11" s="5"/>
      <c r="R11" s="4">
        <v>0.84747073531725581</v>
      </c>
      <c r="S11" s="6">
        <v>6507.949740221341</v>
      </c>
      <c r="T11" s="6">
        <v>34.862653749045734</v>
      </c>
      <c r="U11" s="6">
        <v>11680.543182339765</v>
      </c>
      <c r="V11" s="6">
        <v>277.22435674182924</v>
      </c>
      <c r="W11" s="6">
        <v>601.90311205756871</v>
      </c>
      <c r="X11" s="6">
        <v>48.869590297670143</v>
      </c>
      <c r="Y11" s="6">
        <v>270.83272280698236</v>
      </c>
      <c r="Z11" s="6">
        <v>85.267436716724447</v>
      </c>
      <c r="AA11" s="6">
        <v>73.227958730577441</v>
      </c>
      <c r="AB11" s="5">
        <v>15.448367285564967</v>
      </c>
      <c r="AC11" s="6">
        <v>17.626764531549011</v>
      </c>
      <c r="AD11" s="6">
        <v>397.38185624101254</v>
      </c>
      <c r="AE11" s="5">
        <v>22.7084295947352</v>
      </c>
      <c r="AF11" s="6">
        <v>143.87949108468854</v>
      </c>
      <c r="AG11" s="5">
        <v>35.839408561312823</v>
      </c>
      <c r="AH11" s="4">
        <v>1.1817529207560002</v>
      </c>
      <c r="AI11" s="4"/>
      <c r="AJ11" s="4">
        <v>1.1049538257640532</v>
      </c>
      <c r="AK11" s="4">
        <v>0.1836202984144478</v>
      </c>
      <c r="AL11" s="6">
        <v>274.87578383214969</v>
      </c>
      <c r="AM11" s="5">
        <v>24.8032107801913</v>
      </c>
      <c r="AN11" s="5">
        <v>52.47803478631036</v>
      </c>
      <c r="AO11" s="4">
        <v>6.6157300543424791</v>
      </c>
      <c r="AP11" s="5">
        <v>27.354447782996289</v>
      </c>
      <c r="AQ11" s="4">
        <v>5.6021125232720363</v>
      </c>
      <c r="AR11" s="4">
        <v>1.8995462188698899</v>
      </c>
      <c r="AS11" s="4">
        <v>5.3464734232407345</v>
      </c>
      <c r="AT11" s="4">
        <v>0.78847602743286327</v>
      </c>
      <c r="AU11" s="4">
        <v>4.4398385511215777</v>
      </c>
      <c r="AV11" s="4">
        <v>0.87166814873369081</v>
      </c>
      <c r="AW11" s="4">
        <v>2.30400856399599</v>
      </c>
      <c r="AX11" s="4">
        <v>0.32607195931463023</v>
      </c>
      <c r="AY11" s="4">
        <v>2.0166131392955275</v>
      </c>
      <c r="AZ11" s="4">
        <v>0.29846093617279323</v>
      </c>
      <c r="BA11" s="4">
        <v>3.5278589858723386</v>
      </c>
      <c r="BB11" s="4">
        <v>2.2632796636410033</v>
      </c>
      <c r="BC11" s="4">
        <v>0.412886107047367</v>
      </c>
      <c r="BD11" s="4">
        <v>1.2259217763388621</v>
      </c>
      <c r="BE11" s="4">
        <v>2.3267008915193408</v>
      </c>
      <c r="BF11" s="4">
        <v>0.66802172808572768</v>
      </c>
    </row>
    <row r="12" spans="1:58" x14ac:dyDescent="0.2">
      <c r="A12" s="1" t="s">
        <v>892</v>
      </c>
      <c r="B12" s="1" t="s">
        <v>14</v>
      </c>
      <c r="C12" s="1" t="s">
        <v>904</v>
      </c>
      <c r="D12" s="1">
        <v>64.977000000000004</v>
      </c>
      <c r="E12" s="7">
        <v>-22.94</v>
      </c>
      <c r="F12" s="4">
        <v>48.019277174325772</v>
      </c>
      <c r="G12" s="4">
        <v>2.0727010985303278</v>
      </c>
      <c r="H12" s="4">
        <v>14.784587146167068</v>
      </c>
      <c r="I12" s="4">
        <v>10.289820729521331</v>
      </c>
      <c r="J12" s="4">
        <v>0.19399665454224743</v>
      </c>
      <c r="K12" s="4">
        <v>9.9142500821327513</v>
      </c>
      <c r="L12" s="4">
        <v>10.976126506995579</v>
      </c>
      <c r="M12" s="4">
        <v>2.3279598545069691</v>
      </c>
      <c r="N12" s="4">
        <v>1.0414557243846967</v>
      </c>
      <c r="O12" s="4">
        <v>0.37982502889324238</v>
      </c>
      <c r="P12" s="5">
        <v>3.887754979365964</v>
      </c>
      <c r="Q12" s="5"/>
      <c r="R12" s="4">
        <v>1.0823662523028315</v>
      </c>
      <c r="S12" s="6">
        <v>8480.9849380892883</v>
      </c>
      <c r="T12" s="6">
        <v>32.176528215748561</v>
      </c>
      <c r="U12" s="6">
        <v>12235.280815008218</v>
      </c>
      <c r="V12" s="6">
        <v>280.70007140454948</v>
      </c>
      <c r="W12" s="6">
        <v>512.06082350736983</v>
      </c>
      <c r="X12" s="6">
        <v>49.504694384832334</v>
      </c>
      <c r="Y12" s="6">
        <v>188.06839706001929</v>
      </c>
      <c r="Z12" s="6">
        <v>76.719987225903054</v>
      </c>
      <c r="AA12" s="6">
        <v>82.244435103852993</v>
      </c>
      <c r="AB12" s="5">
        <v>17.611323540328904</v>
      </c>
      <c r="AC12" s="6">
        <v>23.809439422431218</v>
      </c>
      <c r="AD12" s="6">
        <v>440.45238698378535</v>
      </c>
      <c r="AE12" s="5">
        <v>23.90573651233786</v>
      </c>
      <c r="AF12" s="6">
        <v>181.14263070338265</v>
      </c>
      <c r="AG12" s="5">
        <v>46.011543168861181</v>
      </c>
      <c r="AH12" s="4">
        <v>1.7417829488718635</v>
      </c>
      <c r="AI12" s="4">
        <v>0.13721883584480382</v>
      </c>
      <c r="AJ12" s="4">
        <v>1.8575094384103805</v>
      </c>
      <c r="AK12" s="4">
        <v>0.29188720577886762</v>
      </c>
      <c r="AL12" s="6">
        <v>324.83604578428054</v>
      </c>
      <c r="AM12" s="5">
        <v>32.047253890780205</v>
      </c>
      <c r="AN12" s="5">
        <v>66.782790072561141</v>
      </c>
      <c r="AO12" s="4">
        <v>8.150846573057331</v>
      </c>
      <c r="AP12" s="5">
        <v>32.019205712706665</v>
      </c>
      <c r="AQ12" s="4">
        <v>6.2525478427304879</v>
      </c>
      <c r="AR12" s="4">
        <v>1.9529519824657247</v>
      </c>
      <c r="AS12" s="4">
        <v>5.7434340166585631</v>
      </c>
      <c r="AT12" s="4">
        <v>0.83250580039328237</v>
      </c>
      <c r="AU12" s="4">
        <v>4.6146728647394646</v>
      </c>
      <c r="AV12" s="4">
        <v>0.89103952218907323</v>
      </c>
      <c r="AW12" s="4">
        <v>2.3714187710639596</v>
      </c>
      <c r="AX12" s="4">
        <v>0.33155483370533312</v>
      </c>
      <c r="AY12" s="4">
        <v>2.0724928216520317</v>
      </c>
      <c r="AZ12" s="4">
        <v>0.3044746168265986</v>
      </c>
      <c r="BA12" s="4">
        <v>4.2327952682187497</v>
      </c>
      <c r="BB12" s="4">
        <v>2.7024473213033273</v>
      </c>
      <c r="BC12" s="4">
        <v>0.75108454016875881</v>
      </c>
      <c r="BD12" s="4">
        <v>1.6752326892576037</v>
      </c>
      <c r="BE12" s="4">
        <v>3.1873453080057441</v>
      </c>
      <c r="BF12" s="4">
        <v>0.95352082099045743</v>
      </c>
    </row>
    <row r="13" spans="1:58" x14ac:dyDescent="0.2">
      <c r="A13" s="1" t="s">
        <v>892</v>
      </c>
      <c r="B13" s="1" t="s">
        <v>15</v>
      </c>
      <c r="C13" s="1" t="s">
        <v>904</v>
      </c>
      <c r="D13" s="1">
        <v>64.977000000000004</v>
      </c>
      <c r="E13" s="7">
        <v>-22.94</v>
      </c>
      <c r="F13" s="4">
        <v>47.932275305894819</v>
      </c>
      <c r="G13" s="4">
        <v>1.8603619047674977</v>
      </c>
      <c r="H13" s="4">
        <v>14.364433723696582</v>
      </c>
      <c r="I13" s="4">
        <v>9.6596059950445614</v>
      </c>
      <c r="J13" s="4">
        <v>0.17282050481446701</v>
      </c>
      <c r="K13" s="4">
        <v>11.192669164748716</v>
      </c>
      <c r="L13" s="4">
        <v>11.599305646665108</v>
      </c>
      <c r="M13" s="4">
        <v>1.9823528493424156</v>
      </c>
      <c r="N13" s="4">
        <v>0.89460026021606454</v>
      </c>
      <c r="O13" s="4">
        <v>0.34157464480977012</v>
      </c>
      <c r="P13" s="5">
        <v>2.6837660569931039</v>
      </c>
      <c r="Q13" s="5"/>
      <c r="R13" s="4">
        <v>0.95612767831452905</v>
      </c>
      <c r="S13" s="6">
        <v>7383.148567119767</v>
      </c>
      <c r="T13" s="6">
        <v>35.649604970282326</v>
      </c>
      <c r="U13" s="6">
        <v>11151.019004051768</v>
      </c>
      <c r="V13" s="6">
        <v>273.03765180467451</v>
      </c>
      <c r="W13" s="6">
        <v>680.89033323594754</v>
      </c>
      <c r="X13" s="6">
        <v>50.287823852709096</v>
      </c>
      <c r="Y13" s="6">
        <v>238.26356974655738</v>
      </c>
      <c r="Z13" s="6">
        <v>61.461479848150745</v>
      </c>
      <c r="AA13" s="6">
        <v>71.668173008675268</v>
      </c>
      <c r="AB13" s="5">
        <v>16.162256487446523</v>
      </c>
      <c r="AC13" s="6">
        <v>20.870774276250664</v>
      </c>
      <c r="AD13" s="6">
        <v>392.24555968921783</v>
      </c>
      <c r="AE13" s="5">
        <v>21.688419825400221</v>
      </c>
      <c r="AF13" s="6">
        <v>162.42072106365151</v>
      </c>
      <c r="AG13" s="5">
        <v>39.92471502602659</v>
      </c>
      <c r="AH13" s="4">
        <v>1.636368911230184</v>
      </c>
      <c r="AI13" s="4">
        <v>0.10916524127570107</v>
      </c>
      <c r="AJ13" s="4">
        <v>1.623854489656942</v>
      </c>
      <c r="AK13" s="4">
        <v>0.24314875151474977</v>
      </c>
      <c r="AL13" s="6">
        <v>280.05245285772793</v>
      </c>
      <c r="AM13" s="5">
        <v>27.341430622945193</v>
      </c>
      <c r="AN13" s="5">
        <v>56.935453422481999</v>
      </c>
      <c r="AO13" s="4">
        <v>6.9394418867400756</v>
      </c>
      <c r="AP13" s="5">
        <v>27.357159296403491</v>
      </c>
      <c r="AQ13" s="4">
        <v>5.4307943551078619</v>
      </c>
      <c r="AR13" s="4">
        <v>1.71950068948641</v>
      </c>
      <c r="AS13" s="4">
        <v>5.0674019150739289</v>
      </c>
      <c r="AT13" s="4">
        <v>0.72444345228681095</v>
      </c>
      <c r="AU13" s="4">
        <v>4.1820280211676808</v>
      </c>
      <c r="AV13" s="4">
        <v>0.79680522943696364</v>
      </c>
      <c r="AW13" s="4">
        <v>2.1474694967704346</v>
      </c>
      <c r="AX13" s="4">
        <v>0.29805039193571081</v>
      </c>
      <c r="AY13" s="4">
        <v>1.8959730494931413</v>
      </c>
      <c r="AZ13" s="4">
        <v>0.27764796032801814</v>
      </c>
      <c r="BA13" s="4">
        <v>3.8094543169455775</v>
      </c>
      <c r="BB13" s="4">
        <v>2.3623106982136952</v>
      </c>
      <c r="BC13" s="4">
        <v>0.62066722619793036</v>
      </c>
      <c r="BD13" s="4">
        <v>1.9405056628179393</v>
      </c>
      <c r="BE13" s="4">
        <v>2.8472671496650701</v>
      </c>
      <c r="BF13" s="4">
        <v>0.85226758925627011</v>
      </c>
    </row>
    <row r="14" spans="1:58" x14ac:dyDescent="0.2">
      <c r="A14" s="1" t="s">
        <v>892</v>
      </c>
      <c r="B14" s="1" t="s">
        <v>16</v>
      </c>
      <c r="C14" s="1" t="s">
        <v>904</v>
      </c>
      <c r="D14" s="1">
        <v>64.977000000000004</v>
      </c>
      <c r="E14" s="7">
        <v>-22.94</v>
      </c>
      <c r="F14" s="8">
        <v>47.982261505751737</v>
      </c>
      <c r="G14" s="4">
        <v>1.906894241753516</v>
      </c>
      <c r="H14" s="4">
        <v>14.715891331552598</v>
      </c>
      <c r="I14" s="4">
        <v>9.4848613195890739</v>
      </c>
      <c r="J14" s="4">
        <v>0.17337051614307827</v>
      </c>
      <c r="K14" s="4">
        <v>10.426136121829732</v>
      </c>
      <c r="L14" s="4">
        <v>11.564558263478194</v>
      </c>
      <c r="M14" s="4">
        <v>2.4018699257203431</v>
      </c>
      <c r="N14" s="4">
        <v>0.98362921803469738</v>
      </c>
      <c r="O14" s="4">
        <v>0.36052755614701987</v>
      </c>
      <c r="P14" s="5"/>
      <c r="Q14" s="5"/>
      <c r="R14" s="4">
        <v>1.0516611600970667</v>
      </c>
      <c r="S14" s="6">
        <v>8050.6640180325721</v>
      </c>
      <c r="T14" s="6">
        <v>33.961589207862303</v>
      </c>
      <c r="U14" s="6">
        <v>11271.60244578409</v>
      </c>
      <c r="V14" s="6">
        <v>269.83739943949507</v>
      </c>
      <c r="W14" s="6">
        <v>591.893486721106</v>
      </c>
      <c r="X14" s="6">
        <v>46.563492705414077</v>
      </c>
      <c r="Y14" s="6">
        <v>202.88818621169446</v>
      </c>
      <c r="Z14" s="6">
        <v>83.631329060193039</v>
      </c>
      <c r="AA14" s="6">
        <v>70.799468045870157</v>
      </c>
      <c r="AB14" s="5">
        <v>16.332978636245301</v>
      </c>
      <c r="AC14" s="6">
        <v>22.371777817159458</v>
      </c>
      <c r="AD14" s="6">
        <v>418.19039215771193</v>
      </c>
      <c r="AE14" s="5">
        <v>22.682527973390826</v>
      </c>
      <c r="AF14" s="6">
        <v>173.9028518382122</v>
      </c>
      <c r="AG14" s="5">
        <v>42.542764553379442</v>
      </c>
      <c r="AH14" s="4">
        <v>1.4550410615934939</v>
      </c>
      <c r="AI14" s="4"/>
      <c r="AJ14" s="4">
        <v>1.2661480550949886</v>
      </c>
      <c r="AK14" s="4">
        <v>0.21329050073968656</v>
      </c>
      <c r="AL14" s="6">
        <v>314.71388451425264</v>
      </c>
      <c r="AM14" s="5">
        <v>30.120588866765296</v>
      </c>
      <c r="AN14" s="5">
        <v>62.011143555886513</v>
      </c>
      <c r="AO14" s="4">
        <v>7.6040495436025894</v>
      </c>
      <c r="AP14" s="5">
        <v>30.198355319635304</v>
      </c>
      <c r="AQ14" s="4">
        <v>5.9509194458164982</v>
      </c>
      <c r="AR14" s="4">
        <v>1.874651329435941</v>
      </c>
      <c r="AS14" s="4">
        <v>5.4886600658801781</v>
      </c>
      <c r="AT14" s="4">
        <v>0.80115281463582533</v>
      </c>
      <c r="AU14" s="4">
        <v>4.4888586187322455</v>
      </c>
      <c r="AV14" s="4">
        <v>0.87130035582009469</v>
      </c>
      <c r="AW14" s="4">
        <v>2.316300787790925</v>
      </c>
      <c r="AX14" s="4">
        <v>0.32361204049780884</v>
      </c>
      <c r="AY14" s="4">
        <v>2.0622770936540347</v>
      </c>
      <c r="AZ14" s="4">
        <v>0.30165421001685544</v>
      </c>
      <c r="BA14" s="4">
        <v>4.2136225827908671</v>
      </c>
      <c r="BB14" s="4">
        <v>2.7075546053349253</v>
      </c>
      <c r="BC14" s="4">
        <v>0.52113406866751799</v>
      </c>
      <c r="BD14" s="4">
        <v>1.4867344650666761</v>
      </c>
      <c r="BE14" s="4">
        <v>3.2245631709584353</v>
      </c>
      <c r="BF14" s="4">
        <v>0.9442193224140375</v>
      </c>
    </row>
    <row r="15" spans="1:58" x14ac:dyDescent="0.2">
      <c r="A15" s="1" t="s">
        <v>892</v>
      </c>
      <c r="B15" s="1" t="s">
        <v>17</v>
      </c>
      <c r="C15" s="1" t="s">
        <v>905</v>
      </c>
      <c r="D15" s="1">
        <v>64.962000000000003</v>
      </c>
      <c r="E15" s="7">
        <v>-22.975000000000001</v>
      </c>
      <c r="F15" s="8">
        <v>48.174879045122793</v>
      </c>
      <c r="G15" s="4">
        <v>1.6985057686371197</v>
      </c>
      <c r="H15" s="4">
        <v>13.974795787563101</v>
      </c>
      <c r="I15" s="4">
        <v>9.9092842660924365</v>
      </c>
      <c r="J15" s="4">
        <v>0.17552818229034084</v>
      </c>
      <c r="K15" s="4">
        <v>10.424069322550841</v>
      </c>
      <c r="L15" s="4">
        <v>12.872755429391416</v>
      </c>
      <c r="M15" s="4">
        <v>1.9295442153528797</v>
      </c>
      <c r="N15" s="4">
        <v>0.60463982718447673</v>
      </c>
      <c r="O15" s="4">
        <v>0.23599815581461847</v>
      </c>
      <c r="P15" s="5"/>
      <c r="Q15" s="5"/>
      <c r="R15" s="4">
        <v>0.69073986276501076</v>
      </c>
      <c r="S15" s="6">
        <v>4948.9402762293994</v>
      </c>
      <c r="T15" s="6">
        <v>39.773129373317147</v>
      </c>
      <c r="U15" s="6">
        <v>10040.174525991257</v>
      </c>
      <c r="V15" s="6">
        <v>301.0350953653691</v>
      </c>
      <c r="W15" s="6">
        <v>510.27061412253852</v>
      </c>
      <c r="X15" s="6">
        <v>51.008054585233026</v>
      </c>
      <c r="Y15" s="6">
        <v>186.253677996921</v>
      </c>
      <c r="Z15" s="6">
        <v>105.39641830033541</v>
      </c>
      <c r="AA15" s="6">
        <v>69.707977797812617</v>
      </c>
      <c r="AB15" s="5">
        <v>15.042730428288893</v>
      </c>
      <c r="AC15" s="6">
        <v>13.91771725188166</v>
      </c>
      <c r="AD15" s="6">
        <v>338.23378161661958</v>
      </c>
      <c r="AE15" s="5">
        <v>18.888561191351645</v>
      </c>
      <c r="AF15" s="6">
        <v>108.87281197872539</v>
      </c>
      <c r="AG15" s="5">
        <v>26.912197817424566</v>
      </c>
      <c r="AH15" s="4">
        <v>0.98111397031729286</v>
      </c>
      <c r="AI15" s="4"/>
      <c r="AJ15" s="4">
        <v>0.96545940447598688</v>
      </c>
      <c r="AK15" s="4">
        <v>0.15571223263819156</v>
      </c>
      <c r="AL15" s="6">
        <v>200.74699715863218</v>
      </c>
      <c r="AM15" s="5">
        <v>18.044754766025498</v>
      </c>
      <c r="AN15" s="5">
        <v>38.488756918799496</v>
      </c>
      <c r="AO15" s="4">
        <v>4.9161726086263</v>
      </c>
      <c r="AP15" s="5">
        <v>20.225671249983606</v>
      </c>
      <c r="AQ15" s="4">
        <v>4.293352823066189</v>
      </c>
      <c r="AR15" s="4">
        <v>1.4316478306707769</v>
      </c>
      <c r="AS15" s="4">
        <v>4.2062618249324037</v>
      </c>
      <c r="AT15" s="4">
        <v>0.64053759942661281</v>
      </c>
      <c r="AU15" s="4">
        <v>3.6591618790570437</v>
      </c>
      <c r="AV15" s="4">
        <v>0.72868698267706677</v>
      </c>
      <c r="AW15" s="4">
        <v>1.9792160168719228</v>
      </c>
      <c r="AX15" s="4">
        <v>0.28445243196427505</v>
      </c>
      <c r="AY15" s="4">
        <v>1.7658020048202443</v>
      </c>
      <c r="AZ15" s="4">
        <v>0.2599145241446506</v>
      </c>
      <c r="BA15" s="4">
        <v>2.6746185805344638</v>
      </c>
      <c r="BB15" s="4">
        <v>1.6648479632247595</v>
      </c>
      <c r="BC15" s="4">
        <v>0.30094931850940987</v>
      </c>
      <c r="BD15" s="4">
        <v>0.95949574534840898</v>
      </c>
      <c r="BE15" s="4">
        <v>1.7449926467156038</v>
      </c>
      <c r="BF15" s="4">
        <v>0.50699032252074472</v>
      </c>
    </row>
    <row r="16" spans="1:58" x14ac:dyDescent="0.2">
      <c r="A16" s="1" t="s">
        <v>892</v>
      </c>
      <c r="B16" s="1" t="s">
        <v>18</v>
      </c>
      <c r="C16" s="1" t="s">
        <v>906</v>
      </c>
      <c r="D16" s="7">
        <v>64.97</v>
      </c>
      <c r="E16" s="7">
        <v>-22.917000000000002</v>
      </c>
      <c r="F16" s="8">
        <v>46.176931283391191</v>
      </c>
      <c r="G16" s="4">
        <v>1.6782284218228964</v>
      </c>
      <c r="H16" s="4">
        <v>12.855055626743756</v>
      </c>
      <c r="I16" s="4">
        <v>10.268930984377805</v>
      </c>
      <c r="J16" s="4">
        <v>0.17980550622970418</v>
      </c>
      <c r="K16" s="4">
        <v>14.689705304984669</v>
      </c>
      <c r="L16" s="4">
        <v>11.342547480837638</v>
      </c>
      <c r="M16" s="4">
        <v>1.9157705320285972</v>
      </c>
      <c r="N16" s="4">
        <v>0.64154778543500701</v>
      </c>
      <c r="O16" s="4">
        <v>0.2514770741487351</v>
      </c>
      <c r="P16" s="5"/>
      <c r="Q16" s="5"/>
      <c r="R16" s="4">
        <v>0.69912163321595855</v>
      </c>
      <c r="S16" s="6">
        <v>5245.411091841881</v>
      </c>
      <c r="T16" s="6">
        <v>35.45212875346634</v>
      </c>
      <c r="U16" s="6">
        <v>9909.6967690216643</v>
      </c>
      <c r="V16" s="6">
        <v>276.49156160841005</v>
      </c>
      <c r="W16" s="6">
        <v>758.53699209904016</v>
      </c>
      <c r="X16" s="6">
        <v>60.663412883047791</v>
      </c>
      <c r="Y16" s="6">
        <v>383.44839053883322</v>
      </c>
      <c r="Z16" s="6">
        <v>88.193687949670021</v>
      </c>
      <c r="AA16" s="6">
        <v>74.000283135329539</v>
      </c>
      <c r="AB16" s="5">
        <v>14.229888971518827</v>
      </c>
      <c r="AC16" s="6">
        <v>14.592535074090467</v>
      </c>
      <c r="AD16" s="6">
        <v>321.05190078562015</v>
      </c>
      <c r="AE16" s="5">
        <v>18.522908216809725</v>
      </c>
      <c r="AF16" s="6">
        <v>115.0003775541995</v>
      </c>
      <c r="AG16" s="5">
        <v>28.324256554180305</v>
      </c>
      <c r="AH16" s="4">
        <v>1.0711857329516896</v>
      </c>
      <c r="AI16" s="4"/>
      <c r="AJ16" s="4">
        <v>0.98865326442945678</v>
      </c>
      <c r="AK16" s="4">
        <v>0.16657897243551276</v>
      </c>
      <c r="AL16" s="6">
        <v>204.89689867068927</v>
      </c>
      <c r="AM16" s="5">
        <v>19.030233969613981</v>
      </c>
      <c r="AN16" s="5">
        <v>40.238379877809457</v>
      </c>
      <c r="AO16" s="4">
        <v>5.1186304482544625</v>
      </c>
      <c r="AP16" s="5">
        <v>20.778374939654086</v>
      </c>
      <c r="AQ16" s="4">
        <v>4.3195966084780046</v>
      </c>
      <c r="AR16" s="4">
        <v>1.4197094434167103</v>
      </c>
      <c r="AS16" s="4">
        <v>4.1901472090105818</v>
      </c>
      <c r="AT16" s="4">
        <v>0.62916760045495357</v>
      </c>
      <c r="AU16" s="4">
        <v>3.5581843071183807</v>
      </c>
      <c r="AV16" s="4">
        <v>0.70801131497545955</v>
      </c>
      <c r="AW16" s="4">
        <v>1.9000766989447146</v>
      </c>
      <c r="AX16" s="4">
        <v>0.27233569435256871</v>
      </c>
      <c r="AY16" s="4">
        <v>1.7190411841780968</v>
      </c>
      <c r="AZ16" s="4">
        <v>0.25228823535317074</v>
      </c>
      <c r="BA16" s="4">
        <v>2.7469107854527621</v>
      </c>
      <c r="BB16" s="4">
        <v>1.7282344906759894</v>
      </c>
      <c r="BC16" s="4">
        <v>0.32916270767360634</v>
      </c>
      <c r="BD16" s="4">
        <v>1.0192694447904211</v>
      </c>
      <c r="BE16" s="4">
        <v>1.8480851740720805</v>
      </c>
      <c r="BF16" s="4">
        <v>0.540821154409034</v>
      </c>
    </row>
    <row r="17" spans="1:58" x14ac:dyDescent="0.2">
      <c r="A17" s="1" t="s">
        <v>892</v>
      </c>
      <c r="B17" s="1" t="s">
        <v>19</v>
      </c>
      <c r="C17" s="1" t="s">
        <v>907</v>
      </c>
      <c r="D17" s="1">
        <v>64.953000000000003</v>
      </c>
      <c r="E17" s="7">
        <v>-22.853000000000002</v>
      </c>
      <c r="F17" s="4">
        <v>46.884039769055754</v>
      </c>
      <c r="G17" s="4">
        <v>2.0228894910161341</v>
      </c>
      <c r="H17" s="4">
        <v>14.078493528385014</v>
      </c>
      <c r="I17" s="4">
        <v>10.498378297486154</v>
      </c>
      <c r="J17" s="4">
        <v>0.17368243104683981</v>
      </c>
      <c r="K17" s="4">
        <v>11.646939493729256</v>
      </c>
      <c r="L17" s="4">
        <v>11.789972084003125</v>
      </c>
      <c r="M17" s="4">
        <v>2.0739725589710867</v>
      </c>
      <c r="N17" s="4">
        <v>0.49039745236754767</v>
      </c>
      <c r="O17" s="4">
        <v>0.34123489393908524</v>
      </c>
      <c r="P17" s="5">
        <v>3.7607612209605779</v>
      </c>
      <c r="Q17" s="5"/>
      <c r="R17" s="4">
        <v>0.68494445980203367</v>
      </c>
      <c r="S17" s="6">
        <v>4027.1857126640252</v>
      </c>
      <c r="T17" s="6">
        <v>35.928013199097322</v>
      </c>
      <c r="U17" s="6">
        <v>11807.436448590392</v>
      </c>
      <c r="V17" s="6">
        <v>281.75188761761103</v>
      </c>
      <c r="W17" s="6">
        <v>687.29441275680233</v>
      </c>
      <c r="X17" s="6">
        <v>52.690423064708042</v>
      </c>
      <c r="Y17" s="6">
        <v>245.32500309742915</v>
      </c>
      <c r="Z17" s="6">
        <v>107.10787810951581</v>
      </c>
      <c r="AA17" s="6">
        <v>76.023821653133353</v>
      </c>
      <c r="AB17" s="5">
        <v>15.532928264141267</v>
      </c>
      <c r="AC17" s="6">
        <v>9.4868602690759385</v>
      </c>
      <c r="AD17" s="6">
        <v>334.15345489210955</v>
      </c>
      <c r="AE17" s="5">
        <v>22.974629135664536</v>
      </c>
      <c r="AF17" s="6">
        <v>116.48992804339812</v>
      </c>
      <c r="AG17" s="5">
        <v>22.04513415345108</v>
      </c>
      <c r="AH17" s="4">
        <v>0.69701326724395496</v>
      </c>
      <c r="AI17" s="4">
        <v>9.7262527679548377E-2</v>
      </c>
      <c r="AJ17" s="4">
        <v>1.0317132888357641</v>
      </c>
      <c r="AK17" s="4">
        <v>8.4747089924971125E-2</v>
      </c>
      <c r="AL17" s="6">
        <v>163.79019866957265</v>
      </c>
      <c r="AM17" s="5">
        <v>16.687114994539403</v>
      </c>
      <c r="AN17" s="5">
        <v>37.137532279220281</v>
      </c>
      <c r="AO17" s="4">
        <v>4.9555115613827834</v>
      </c>
      <c r="AP17" s="5">
        <v>21.374282384845458</v>
      </c>
      <c r="AQ17" s="4">
        <v>4.8638150412316117</v>
      </c>
      <c r="AR17" s="4">
        <v>1.6823482611923226</v>
      </c>
      <c r="AS17" s="4">
        <v>4.9820545682268627</v>
      </c>
      <c r="AT17" s="4">
        <v>0.75836949693499633</v>
      </c>
      <c r="AU17" s="4">
        <v>4.4408968076223516</v>
      </c>
      <c r="AV17" s="4">
        <v>0.8776165230065891</v>
      </c>
      <c r="AW17" s="4">
        <v>2.3601621505716146</v>
      </c>
      <c r="AX17" s="4">
        <v>0.3333210873183306</v>
      </c>
      <c r="AY17" s="4">
        <v>2.0762310146802934</v>
      </c>
      <c r="AZ17" s="4">
        <v>0.30449392672246256</v>
      </c>
      <c r="BA17" s="4">
        <v>2.9484372958760936</v>
      </c>
      <c r="BB17" s="4">
        <v>1.3400856056680823</v>
      </c>
      <c r="BC17" s="4">
        <v>0.21243596723503369</v>
      </c>
      <c r="BD17" s="4">
        <v>0.90831292701451294</v>
      </c>
      <c r="BE17" s="4">
        <v>1.3842723716592473</v>
      </c>
      <c r="BF17" s="4">
        <v>0.40642567648110739</v>
      </c>
    </row>
    <row r="18" spans="1:58" x14ac:dyDescent="0.2">
      <c r="A18" s="1" t="s">
        <v>892</v>
      </c>
      <c r="B18" s="1" t="s">
        <v>23</v>
      </c>
      <c r="C18" s="1" t="s">
        <v>891</v>
      </c>
      <c r="D18" s="7">
        <v>64.86</v>
      </c>
      <c r="E18" s="7">
        <v>-22.635999999999999</v>
      </c>
      <c r="F18" s="4">
        <v>46.515113217462392</v>
      </c>
      <c r="G18" s="4">
        <v>2.0539406319661557</v>
      </c>
      <c r="H18" s="4">
        <v>14.673924116932337</v>
      </c>
      <c r="I18" s="4">
        <v>11.088895300127714</v>
      </c>
      <c r="J18" s="4">
        <v>0.18393498196711844</v>
      </c>
      <c r="K18" s="4">
        <v>10.964568647262116</v>
      </c>
      <c r="L18" s="4">
        <v>11.638996914474884</v>
      </c>
      <c r="M18" s="4">
        <v>2.1050336825125777</v>
      </c>
      <c r="N18" s="4">
        <v>0.42918162458994302</v>
      </c>
      <c r="O18" s="4">
        <v>0.3464108827047398</v>
      </c>
      <c r="P18" s="4">
        <v>4.4247465963025299</v>
      </c>
      <c r="Q18" s="4">
        <v>4.3362995868498162</v>
      </c>
      <c r="R18" s="4">
        <v>0.67255314673351096</v>
      </c>
      <c r="S18" s="6">
        <v>3344.9527913892198</v>
      </c>
      <c r="T18" s="6">
        <v>34.432883088871691</v>
      </c>
      <c r="U18" s="6">
        <v>11525.082517544699</v>
      </c>
      <c r="V18" s="6">
        <v>295.91312612954653</v>
      </c>
      <c r="W18" s="6">
        <v>573.76434189209704</v>
      </c>
      <c r="X18" s="6">
        <v>56.484910951332679</v>
      </c>
      <c r="Y18" s="6">
        <v>299.37746058285791</v>
      </c>
      <c r="Z18" s="6">
        <v>77.752766337446758</v>
      </c>
      <c r="AA18" s="6">
        <v>83.184953709222569</v>
      </c>
      <c r="AB18" s="6">
        <v>15.979196016707622</v>
      </c>
      <c r="AC18" s="6">
        <v>8.2017576065268649</v>
      </c>
      <c r="AD18" s="6">
        <v>268.57380066578236</v>
      </c>
      <c r="AE18" s="5">
        <v>24.440181244998584</v>
      </c>
      <c r="AF18" s="6">
        <v>104.94370581240486</v>
      </c>
      <c r="AG18" s="5">
        <v>19.249593537426897</v>
      </c>
      <c r="AH18" s="4">
        <v>0.75911732681989286</v>
      </c>
      <c r="AI18" s="4">
        <v>0.10180128221735142</v>
      </c>
      <c r="AJ18" s="4">
        <v>1.1190571323979583</v>
      </c>
      <c r="AK18" s="4">
        <v>9.5753502870377344E-2</v>
      </c>
      <c r="AL18" s="6">
        <v>133.08492638488337</v>
      </c>
      <c r="AM18" s="5">
        <v>14.613374120243549</v>
      </c>
      <c r="AN18" s="5">
        <v>33.04079996351291</v>
      </c>
      <c r="AO18" s="4">
        <v>4.4651999340646151</v>
      </c>
      <c r="AP18" s="5">
        <v>19.401155424350847</v>
      </c>
      <c r="AQ18" s="4">
        <v>4.614115974077805</v>
      </c>
      <c r="AR18" s="4">
        <v>1.5400307467297467</v>
      </c>
      <c r="AS18" s="4">
        <v>4.8761282827280521</v>
      </c>
      <c r="AT18" s="4">
        <v>0.76330994279850883</v>
      </c>
      <c r="AU18" s="4">
        <v>4.5500759993088034</v>
      </c>
      <c r="AV18" s="4">
        <v>0.92138600347448096</v>
      </c>
      <c r="AW18" s="4">
        <v>2.5099480269067884</v>
      </c>
      <c r="AX18" s="4">
        <v>0.36130854112876626</v>
      </c>
      <c r="AY18" s="4">
        <v>2.2801055171908353</v>
      </c>
      <c r="AZ18" s="4">
        <v>0.33778622198308389</v>
      </c>
      <c r="BA18" s="4">
        <v>2.7219675654358655</v>
      </c>
      <c r="BB18" s="4">
        <v>1.2366106834741071</v>
      </c>
      <c r="BC18" s="4">
        <v>0.20083882409158166</v>
      </c>
      <c r="BD18" s="4">
        <v>0.84624942470160247</v>
      </c>
      <c r="BE18" s="4">
        <v>1.2173776367475819</v>
      </c>
      <c r="BF18" s="4">
        <v>0.37272516671607675</v>
      </c>
    </row>
    <row r="19" spans="1:58" x14ac:dyDescent="0.2">
      <c r="A19" s="1" t="s">
        <v>893</v>
      </c>
      <c r="B19" s="1" t="s">
        <v>22</v>
      </c>
      <c r="C19" s="1" t="s">
        <v>903</v>
      </c>
      <c r="D19" s="1">
        <v>64.822999999999993</v>
      </c>
      <c r="E19" s="7">
        <v>-23.382000000000001</v>
      </c>
      <c r="F19" s="8">
        <v>45.776532637786438</v>
      </c>
      <c r="G19" s="4">
        <v>2.6027621937323171</v>
      </c>
      <c r="H19" s="4">
        <v>14.344073772820641</v>
      </c>
      <c r="I19" s="4">
        <v>11.42190298499972</v>
      </c>
      <c r="J19" s="4">
        <v>0.19323192817719451</v>
      </c>
      <c r="K19" s="4">
        <v>10.525164369003861</v>
      </c>
      <c r="L19" s="4">
        <v>11.614555878439562</v>
      </c>
      <c r="M19" s="4">
        <v>2.287109183878524</v>
      </c>
      <c r="N19" s="4">
        <v>0.77528091991330705</v>
      </c>
      <c r="O19" s="4">
        <v>0.45938613124843153</v>
      </c>
      <c r="P19" s="5"/>
      <c r="Q19" s="5"/>
      <c r="R19" s="4">
        <v>0.90643714921296203</v>
      </c>
      <c r="S19" s="6">
        <v>6331.9216871001308</v>
      </c>
      <c r="T19" s="6">
        <v>36.595552074786198</v>
      </c>
      <c r="U19" s="6">
        <v>15352.167579491666</v>
      </c>
      <c r="V19" s="6">
        <v>350.24664819876654</v>
      </c>
      <c r="W19" s="6">
        <v>515.04264396346798</v>
      </c>
      <c r="X19" s="6">
        <v>54.192935594298021</v>
      </c>
      <c r="Y19" s="6">
        <v>191.00391410544034</v>
      </c>
      <c r="Z19" s="6">
        <v>76.217636238153133</v>
      </c>
      <c r="AA19" s="6">
        <v>85.660315263879056</v>
      </c>
      <c r="AB19" s="5">
        <v>16.72061751628657</v>
      </c>
      <c r="AC19" s="6">
        <v>15.836146366699149</v>
      </c>
      <c r="AD19" s="6">
        <v>456.03870047890064</v>
      </c>
      <c r="AE19" s="5">
        <v>23.163864128377092</v>
      </c>
      <c r="AF19" s="6">
        <v>156.02200963786936</v>
      </c>
      <c r="AG19" s="5">
        <v>38.54006035564143</v>
      </c>
      <c r="AH19" s="4">
        <v>0.99392989382603469</v>
      </c>
      <c r="AI19" s="4"/>
      <c r="AJ19" s="4">
        <v>1.1957084986086242</v>
      </c>
      <c r="AK19" s="4">
        <v>0.13979868011824348</v>
      </c>
      <c r="AL19" s="6">
        <v>316.55892598803217</v>
      </c>
      <c r="AM19" s="5">
        <v>25.852690200338508</v>
      </c>
      <c r="AN19" s="5">
        <v>55.045607311263602</v>
      </c>
      <c r="AO19" s="4">
        <v>7.0154529304141136</v>
      </c>
      <c r="AP19" s="5">
        <v>28.942515807982932</v>
      </c>
      <c r="AQ19" s="4">
        <v>5.9253080433178509</v>
      </c>
      <c r="AR19" s="4">
        <v>2.0700111548606857</v>
      </c>
      <c r="AS19" s="4">
        <v>5.5965772130671665</v>
      </c>
      <c r="AT19" s="4">
        <v>0.81436248288592306</v>
      </c>
      <c r="AU19" s="4">
        <v>4.5524593498485704</v>
      </c>
      <c r="AV19" s="4">
        <v>0.8925356849152648</v>
      </c>
      <c r="AW19" s="4">
        <v>2.3792643139793013</v>
      </c>
      <c r="AX19" s="4">
        <v>0.33362666566347482</v>
      </c>
      <c r="AY19" s="4">
        <v>2.0733906613840518</v>
      </c>
      <c r="AZ19" s="4">
        <v>0.30190399857021549</v>
      </c>
      <c r="BA19" s="4">
        <v>3.7477081865571451</v>
      </c>
      <c r="BB19" s="4">
        <v>2.4571362296203985</v>
      </c>
      <c r="BC19" s="4">
        <v>0.28636274610936419</v>
      </c>
      <c r="BD19" s="4">
        <v>1.2290245086229168</v>
      </c>
      <c r="BE19" s="4">
        <v>2.0013601648039816</v>
      </c>
      <c r="BF19" s="4">
        <v>0.58036272393453781</v>
      </c>
    </row>
    <row r="20" spans="1:58" x14ac:dyDescent="0.2">
      <c r="A20" s="1" t="s">
        <v>893</v>
      </c>
      <c r="B20" s="1" t="s">
        <v>24</v>
      </c>
      <c r="C20" s="1" t="s">
        <v>324</v>
      </c>
      <c r="D20" s="7">
        <v>64.914000000000001</v>
      </c>
      <c r="E20" s="7">
        <v>-23.888000000000002</v>
      </c>
      <c r="F20" s="5">
        <v>46.412315725264406</v>
      </c>
      <c r="G20" s="4">
        <v>2.7261360060398214</v>
      </c>
      <c r="H20" s="4">
        <v>15.202550786619012</v>
      </c>
      <c r="I20" s="4">
        <v>11.455023283263907</v>
      </c>
      <c r="J20" s="4">
        <v>0.19698305155272747</v>
      </c>
      <c r="K20" s="4">
        <v>8.5868075223907052</v>
      </c>
      <c r="L20" s="4">
        <v>11.57963157612293</v>
      </c>
      <c r="M20" s="4">
        <v>2.4291616349514173</v>
      </c>
      <c r="N20" s="4">
        <v>0.8009015285667811</v>
      </c>
      <c r="O20" s="4">
        <v>0.61048888522828348</v>
      </c>
      <c r="P20" s="5"/>
      <c r="Q20" s="5"/>
      <c r="R20" s="4">
        <v>0.95895705258078157</v>
      </c>
      <c r="S20" s="6">
        <v>6542.2134061035622</v>
      </c>
      <c r="T20" s="6">
        <v>34.500765301144256</v>
      </c>
      <c r="U20" s="6">
        <v>16082.437656335185</v>
      </c>
      <c r="V20" s="6">
        <v>348.54126747633882</v>
      </c>
      <c r="W20" s="6">
        <v>374.69183247418118</v>
      </c>
      <c r="X20" s="6">
        <v>47.521805783783819</v>
      </c>
      <c r="Y20" s="6">
        <v>129.48370848109221</v>
      </c>
      <c r="Z20" s="6">
        <v>62.242586258997335</v>
      </c>
      <c r="AA20" s="6">
        <v>85.691825680149492</v>
      </c>
      <c r="AB20" s="5">
        <v>17.365994608180387</v>
      </c>
      <c r="AC20" s="6">
        <v>13.785346849154934</v>
      </c>
      <c r="AD20" s="6">
        <v>475.3260882831936</v>
      </c>
      <c r="AE20" s="5">
        <v>25.812071285577257</v>
      </c>
      <c r="AF20" s="6">
        <v>175.26864618595664</v>
      </c>
      <c r="AG20" s="5">
        <v>42.412568085799769</v>
      </c>
      <c r="AH20" s="4">
        <v>1.3209183600338505</v>
      </c>
      <c r="AI20" s="4"/>
      <c r="AJ20" s="4">
        <v>1.2563681976909045</v>
      </c>
      <c r="AK20" s="4">
        <v>0.12646987873149326</v>
      </c>
      <c r="AL20" s="6">
        <v>408.5148347645071</v>
      </c>
      <c r="AM20" s="5">
        <v>29.497530212364531</v>
      </c>
      <c r="AN20" s="5">
        <v>63.566514465541289</v>
      </c>
      <c r="AO20" s="4">
        <v>8.1909843543681529</v>
      </c>
      <c r="AP20" s="5">
        <v>33.823311206856495</v>
      </c>
      <c r="AQ20" s="4">
        <v>6.7968862998334281</v>
      </c>
      <c r="AR20" s="4">
        <v>2.477191636636416</v>
      </c>
      <c r="AS20" s="4">
        <v>6.3053086696972285</v>
      </c>
      <c r="AT20" s="4">
        <v>0.91699217195390914</v>
      </c>
      <c r="AU20" s="4">
        <v>5.0785808101868151</v>
      </c>
      <c r="AV20" s="4">
        <v>0.99378716403182343</v>
      </c>
      <c r="AW20" s="4">
        <v>2.6514953080122847</v>
      </c>
      <c r="AX20" s="4">
        <v>0.36850264192161769</v>
      </c>
      <c r="AY20" s="4">
        <v>2.3109038511970268</v>
      </c>
      <c r="AZ20" s="4">
        <v>0.34311411106983125</v>
      </c>
      <c r="BA20" s="4">
        <v>4.0687228821545158</v>
      </c>
      <c r="BB20" s="4">
        <v>2.6697737799083407</v>
      </c>
      <c r="BC20" s="4">
        <v>0.32805301712583818</v>
      </c>
      <c r="BD20" s="4">
        <v>1.2638157742053335</v>
      </c>
      <c r="BE20" s="4">
        <v>1.9022365783578636</v>
      </c>
      <c r="BF20" s="4">
        <v>0.54679675540367112</v>
      </c>
    </row>
    <row r="21" spans="1:58" x14ac:dyDescent="0.2">
      <c r="A21" s="1" t="s">
        <v>893</v>
      </c>
      <c r="B21" s="1" t="s">
        <v>25</v>
      </c>
      <c r="C21" s="1" t="s">
        <v>26</v>
      </c>
      <c r="D21" s="7">
        <v>64.87</v>
      </c>
      <c r="E21" s="7">
        <v>-23.885000000000002</v>
      </c>
      <c r="F21" s="8">
        <v>45.746926707043528</v>
      </c>
      <c r="G21" s="4">
        <v>2.3224497069879217</v>
      </c>
      <c r="H21" s="4">
        <v>15.113002532660298</v>
      </c>
      <c r="I21" s="4">
        <v>10.7997878107423</v>
      </c>
      <c r="J21" s="4">
        <v>0.18686697167511007</v>
      </c>
      <c r="K21" s="4">
        <v>10.389618204830345</v>
      </c>
      <c r="L21" s="4">
        <v>12.033060950813852</v>
      </c>
      <c r="M21" s="4">
        <v>2.1886021292172919</v>
      </c>
      <c r="N21" s="4">
        <v>0.72656283703675439</v>
      </c>
      <c r="O21" s="4">
        <v>0.49312214899259438</v>
      </c>
      <c r="P21" s="5"/>
      <c r="Q21" s="5"/>
      <c r="R21" s="4">
        <v>0.81755885992671773</v>
      </c>
      <c r="S21" s="6">
        <v>5938.5927917864556</v>
      </c>
      <c r="T21" s="6">
        <v>35.08451740716179</v>
      </c>
      <c r="U21" s="6">
        <v>13709.305615309197</v>
      </c>
      <c r="V21" s="6">
        <v>313.66911124986717</v>
      </c>
      <c r="W21" s="6">
        <v>503.24908702860307</v>
      </c>
      <c r="X21" s="6">
        <v>51.231266154923155</v>
      </c>
      <c r="Y21" s="6">
        <v>193.78215906123711</v>
      </c>
      <c r="Z21" s="6">
        <v>83.524093991740088</v>
      </c>
      <c r="AA21" s="6">
        <v>77.700867546290525</v>
      </c>
      <c r="AB21" s="5">
        <v>16.185558625681086</v>
      </c>
      <c r="AC21" s="6">
        <v>12.583516422770311</v>
      </c>
      <c r="AD21" s="6">
        <v>447.58572638754055</v>
      </c>
      <c r="AE21" s="5">
        <v>22.458998169698063</v>
      </c>
      <c r="AF21" s="6">
        <v>151.47993959118861</v>
      </c>
      <c r="AG21" s="5">
        <v>36.476064678278718</v>
      </c>
      <c r="AH21" s="4">
        <v>1.1179067392201203</v>
      </c>
      <c r="AI21" s="4"/>
      <c r="AJ21" s="4">
        <v>1.0421049173470185</v>
      </c>
      <c r="AK21" s="4">
        <v>8.0875062312225313E-2</v>
      </c>
      <c r="AL21" s="6">
        <v>347.88020616344124</v>
      </c>
      <c r="AM21" s="5">
        <v>25.186877387038287</v>
      </c>
      <c r="AN21" s="5">
        <v>54.472959347701362</v>
      </c>
      <c r="AO21" s="4">
        <v>6.9949448026628982</v>
      </c>
      <c r="AP21" s="5">
        <v>28.649763818027242</v>
      </c>
      <c r="AQ21" s="4">
        <v>5.8236488006287424</v>
      </c>
      <c r="AR21" s="4">
        <v>2.1112731781226923</v>
      </c>
      <c r="AS21" s="4">
        <v>5.4435614275019946</v>
      </c>
      <c r="AT21" s="4">
        <v>0.78372571351420128</v>
      </c>
      <c r="AU21" s="4">
        <v>4.3963555645614507</v>
      </c>
      <c r="AV21" s="4">
        <v>0.86653742880732776</v>
      </c>
      <c r="AW21" s="4">
        <v>2.3059386897897198</v>
      </c>
      <c r="AX21" s="4">
        <v>0.32238143013105153</v>
      </c>
      <c r="AY21" s="4">
        <v>1.9759704057205507</v>
      </c>
      <c r="AZ21" s="4">
        <v>0.29565349788338419</v>
      </c>
      <c r="BA21" s="4">
        <v>3.6009394202899849</v>
      </c>
      <c r="BB21" s="4">
        <v>2.3209474441813516</v>
      </c>
      <c r="BC21" s="4">
        <v>0.27548908438010034</v>
      </c>
      <c r="BD21" s="4">
        <v>1.1573837555466873</v>
      </c>
      <c r="BE21" s="4">
        <v>1.7418117123053545</v>
      </c>
      <c r="BF21" s="4">
        <v>0.50747545714667364</v>
      </c>
    </row>
    <row r="22" spans="1:58" x14ac:dyDescent="0.2">
      <c r="A22" s="1" t="s">
        <v>27</v>
      </c>
      <c r="B22" s="9" t="s">
        <v>79</v>
      </c>
      <c r="C22" s="1" t="s">
        <v>28</v>
      </c>
      <c r="D22" s="1">
        <v>64.915999999999997</v>
      </c>
      <c r="E22" s="7">
        <v>-22.91</v>
      </c>
      <c r="F22" s="10">
        <v>47.460647694370891</v>
      </c>
      <c r="G22" s="10">
        <v>2.3304248733283677</v>
      </c>
      <c r="H22" s="10">
        <v>14.767145799434726</v>
      </c>
      <c r="I22" s="10">
        <v>10.909529854061658</v>
      </c>
      <c r="J22" s="10">
        <v>0.18742109960020678</v>
      </c>
      <c r="K22" s="10">
        <v>9.4151486151392145</v>
      </c>
      <c r="L22" s="10">
        <v>11.880921627459344</v>
      </c>
      <c r="M22" s="10">
        <v>2.0091661386957234</v>
      </c>
      <c r="N22" s="10">
        <v>0.74791625438160714</v>
      </c>
      <c r="O22" s="10">
        <v>0.29167804352824728</v>
      </c>
      <c r="P22" s="5">
        <v>3.71989115580566</v>
      </c>
      <c r="R22" s="4">
        <v>0.69056440446183609</v>
      </c>
      <c r="T22" s="6">
        <v>32.589520015941773</v>
      </c>
      <c r="V22" s="6">
        <v>337.26261952317219</v>
      </c>
      <c r="W22" s="6">
        <v>428.95081687548668</v>
      </c>
      <c r="X22" s="6">
        <v>45.138792744573202</v>
      </c>
      <c r="Y22" s="6">
        <v>142.92564005709724</v>
      </c>
      <c r="Z22" s="6">
        <v>69.783621698222788</v>
      </c>
      <c r="AA22" s="6">
        <v>74.958890274189386</v>
      </c>
      <c r="AB22" s="5">
        <v>14.156569394594863</v>
      </c>
      <c r="AC22" s="6">
        <v>10.960152577147459</v>
      </c>
      <c r="AD22" s="6">
        <v>334.0960988294853</v>
      </c>
      <c r="AE22" s="5">
        <v>16.519969787914846</v>
      </c>
      <c r="AF22" s="6">
        <v>105.4587875785941</v>
      </c>
      <c r="AG22" s="5">
        <v>26.820417764167203</v>
      </c>
      <c r="AH22" s="4">
        <v>0.67661593258699149</v>
      </c>
      <c r="AI22" s="4">
        <v>8.6403681650316019E-2</v>
      </c>
      <c r="AJ22" s="4">
        <v>0.92212226175273082</v>
      </c>
      <c r="AK22" s="4">
        <v>0.19389054065997685</v>
      </c>
      <c r="AL22" s="6">
        <v>202.76520338746974</v>
      </c>
      <c r="AM22" s="5">
        <v>19.141931085464464</v>
      </c>
      <c r="AN22" s="5">
        <v>40.863096650331649</v>
      </c>
      <c r="AO22" s="4">
        <v>5.2048958146403166</v>
      </c>
      <c r="AP22" s="5">
        <v>21.310395191140646</v>
      </c>
      <c r="AQ22" s="4">
        <v>4.3332625450067885</v>
      </c>
      <c r="AR22" s="4">
        <v>1.4255381624071086</v>
      </c>
      <c r="AS22" s="4">
        <v>4.0527254076951085</v>
      </c>
      <c r="AT22" s="4">
        <v>0.58281877644466251</v>
      </c>
      <c r="AU22" s="4">
        <v>3.2600482966507744</v>
      </c>
      <c r="AV22" s="4">
        <v>0.63764428659086625</v>
      </c>
      <c r="AW22" s="4">
        <v>1.709313124710311</v>
      </c>
      <c r="AX22" s="4">
        <v>0.23939621142757089</v>
      </c>
      <c r="AY22" s="4">
        <v>1.5101181863048578</v>
      </c>
      <c r="AZ22" s="4">
        <v>0.22452547252833038</v>
      </c>
      <c r="BA22" s="4">
        <v>2.6670972996213851</v>
      </c>
      <c r="BB22" s="4">
        <v>1.7850754033061258</v>
      </c>
      <c r="BD22" s="4">
        <v>1.1034917109230311</v>
      </c>
      <c r="BE22" s="4">
        <v>1.8164916364666575</v>
      </c>
      <c r="BF22" s="4">
        <v>0.40265008040585887</v>
      </c>
    </row>
    <row r="25" spans="1:58" x14ac:dyDescent="0.2">
      <c r="A25" s="1" t="s">
        <v>894</v>
      </c>
    </row>
    <row r="26" spans="1:58" ht="18" x14ac:dyDescent="0.25">
      <c r="A26" s="1" t="s">
        <v>884</v>
      </c>
      <c r="F26" s="11"/>
      <c r="G26" s="11"/>
      <c r="H26" s="11"/>
      <c r="I26" s="11"/>
      <c r="J26" s="11"/>
      <c r="K26" s="11"/>
      <c r="L26" s="11"/>
      <c r="M26" s="11"/>
      <c r="N26" s="11"/>
      <c r="O26" s="11"/>
    </row>
    <row r="27" spans="1:58" x14ac:dyDescent="0.2">
      <c r="A27" s="1" t="s">
        <v>885</v>
      </c>
    </row>
    <row r="28" spans="1:58" x14ac:dyDescent="0.2">
      <c r="A28" s="1" t="s">
        <v>895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Citation</vt:lpstr>
      <vt:lpstr>Analytical Settings S1</vt:lpstr>
      <vt:lpstr>Olivine macrocryst S2</vt:lpstr>
      <vt:lpstr>Olivine and Spinel S3</vt:lpstr>
      <vt:lpstr>Whole Rock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jacobcbox</dc:creator>
  <cp:lastModifiedBy>Anonymous</cp:lastModifiedBy>
  <dcterms:created xsi:type="dcterms:W3CDTF">2021-07-31T17:13:14Z</dcterms:created>
  <dcterms:modified xsi:type="dcterms:W3CDTF">2026-10-11T04:06:05Z</dcterms:modified>
</cp:coreProperties>
</file>